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ormatos para enviar SUNEDU-trajando\INDICADOR 7\"/>
    </mc:Choice>
  </mc:AlternateContent>
  <bookViews>
    <workbookView xWindow="0" yWindow="0" windowWidth="24240" windowHeight="12135"/>
  </bookViews>
  <sheets>
    <sheet name="General" sheetId="8" r:id="rId1"/>
    <sheet name="OE1" sheetId="11" r:id="rId2"/>
    <sheet name="OE2" sheetId="10" r:id="rId3"/>
    <sheet name="OE4" sheetId="9" r:id="rId4"/>
  </sheets>
  <definedNames>
    <definedName name="_xlnm.Print_Titles" localSheetId="0">General!$10:$13</definedName>
    <definedName name="_xlnm.Print_Titles" localSheetId="1">'OE1'!$10:$13</definedName>
    <definedName name="_xlnm.Print_Titles" localSheetId="2">'OE2'!$10:$13</definedName>
    <definedName name="_xlnm.Print_Titles" localSheetId="3">'OE4'!$10:$13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9" i="11" l="1"/>
  <c r="X58" i="11"/>
  <c r="AI57" i="11"/>
  <c r="V57" i="11"/>
  <c r="X54" i="11"/>
  <c r="X52" i="11"/>
  <c r="AB52" i="11" s="1"/>
  <c r="X45" i="11"/>
  <c r="AB45" i="11" s="1"/>
  <c r="AE45" i="11" s="1"/>
  <c r="X37" i="11"/>
  <c r="X34" i="11"/>
  <c r="X33" i="11"/>
  <c r="X32" i="11"/>
  <c r="X29" i="11"/>
  <c r="X28" i="11"/>
  <c r="X26" i="11"/>
  <c r="X25" i="11"/>
  <c r="X24" i="11"/>
  <c r="X17" i="11"/>
  <c r="X16" i="11"/>
  <c r="X37" i="8" l="1"/>
  <c r="V57" i="8"/>
  <c r="AI57" i="8"/>
  <c r="X59" i="8" l="1"/>
  <c r="X54" i="8"/>
  <c r="X52" i="8"/>
  <c r="AB52" i="8" s="1"/>
  <c r="X45" i="8"/>
  <c r="AB45" i="8" s="1"/>
  <c r="AE45" i="8" s="1"/>
  <c r="X34" i="8"/>
  <c r="X33" i="8"/>
  <c r="X32" i="8"/>
  <c r="X58" i="8" l="1"/>
  <c r="X29" i="8"/>
  <c r="X28" i="8"/>
  <c r="X24" i="8"/>
  <c r="X26" i="8"/>
  <c r="X25" i="8"/>
  <c r="X17" i="8"/>
  <c r="X16" i="8"/>
</calcChain>
</file>

<file path=xl/comments1.xml><?xml version="1.0" encoding="utf-8"?>
<comments xmlns="http://schemas.openxmlformats.org/spreadsheetml/2006/main">
  <authors>
    <author>Christian Erick Capcha Rios</author>
  </authors>
  <commentList>
    <comment ref="O12" authorId="0" shapeId="0">
      <text>
        <r>
          <rPr>
            <b/>
            <sz val="9"/>
            <color indexed="81"/>
            <rFont val="Tahoma"/>
            <family val="2"/>
          </rPr>
          <t>Christian Erick Capcha Rios:</t>
        </r>
        <r>
          <rPr>
            <sz val="9"/>
            <color indexed="81"/>
            <rFont val="Tahoma"/>
            <family val="2"/>
          </rPr>
          <t xml:space="preserve">
En proceso</t>
        </r>
      </text>
    </comment>
  </commentList>
</comments>
</file>

<file path=xl/comments2.xml><?xml version="1.0" encoding="utf-8"?>
<comments xmlns="http://schemas.openxmlformats.org/spreadsheetml/2006/main">
  <authors>
    <author>Christian Erick Capcha Rios</author>
  </authors>
  <commentList>
    <comment ref="O12" authorId="0" shapeId="0">
      <text>
        <r>
          <rPr>
            <b/>
            <sz val="9"/>
            <color indexed="81"/>
            <rFont val="Tahoma"/>
            <family val="2"/>
          </rPr>
          <t>Christian Erick Capcha Rios:</t>
        </r>
        <r>
          <rPr>
            <sz val="9"/>
            <color indexed="81"/>
            <rFont val="Tahoma"/>
            <family val="2"/>
          </rPr>
          <t xml:space="preserve">
En proceso</t>
        </r>
      </text>
    </comment>
  </commentList>
</comments>
</file>

<file path=xl/comments3.xml><?xml version="1.0" encoding="utf-8"?>
<comments xmlns="http://schemas.openxmlformats.org/spreadsheetml/2006/main">
  <authors>
    <author>Christian Erick Capcha Rios</author>
  </authors>
  <commentList>
    <comment ref="O12" authorId="0" shapeId="0">
      <text>
        <r>
          <rPr>
            <b/>
            <sz val="9"/>
            <color indexed="81"/>
            <rFont val="Tahoma"/>
            <family val="2"/>
          </rPr>
          <t>Christian Erick Capcha Rios:</t>
        </r>
        <r>
          <rPr>
            <sz val="9"/>
            <color indexed="81"/>
            <rFont val="Tahoma"/>
            <family val="2"/>
          </rPr>
          <t xml:space="preserve">
En proceso</t>
        </r>
      </text>
    </comment>
  </commentList>
</comments>
</file>

<file path=xl/comments4.xml><?xml version="1.0" encoding="utf-8"?>
<comments xmlns="http://schemas.openxmlformats.org/spreadsheetml/2006/main">
  <authors>
    <author>Christian Erick Capcha Rios</author>
  </authors>
  <commentList>
    <comment ref="O12" authorId="0" shapeId="0">
      <text>
        <r>
          <rPr>
            <b/>
            <sz val="9"/>
            <color indexed="81"/>
            <rFont val="Tahoma"/>
            <family val="2"/>
          </rPr>
          <t>Christian Erick Capcha Rios:</t>
        </r>
        <r>
          <rPr>
            <sz val="9"/>
            <color indexed="81"/>
            <rFont val="Tahoma"/>
            <family val="2"/>
          </rPr>
          <t xml:space="preserve">
En proceso</t>
        </r>
      </text>
    </comment>
  </commentList>
</comments>
</file>

<file path=xl/sharedStrings.xml><?xml version="1.0" encoding="utf-8"?>
<sst xmlns="http://schemas.openxmlformats.org/spreadsheetml/2006/main" count="835" uniqueCount="218">
  <si>
    <t>Descripción</t>
  </si>
  <si>
    <t>OEI 01</t>
  </si>
  <si>
    <t>EC1</t>
  </si>
  <si>
    <t>EC2</t>
  </si>
  <si>
    <t>EC3</t>
  </si>
  <si>
    <t>EC4</t>
  </si>
  <si>
    <t>IC1</t>
  </si>
  <si>
    <t>IC2</t>
  </si>
  <si>
    <t>IC3</t>
  </si>
  <si>
    <t>IC4</t>
  </si>
  <si>
    <t>AÑO</t>
  </si>
  <si>
    <t>Actividades específicas:</t>
  </si>
  <si>
    <t>·       Formular Plan de Adecuación</t>
  </si>
  <si>
    <t>·       Visita de verificación presencial</t>
  </si>
  <si>
    <t>·       Ejecutar Plan de Adecuación</t>
  </si>
  <si>
    <t>·       Otorgamiento de licenciamiento</t>
  </si>
  <si>
    <t>·       Monitoreo de cumplimiento de CBC</t>
  </si>
  <si>
    <t xml:space="preserve">·    Plan de mejora </t>
  </si>
  <si>
    <t>·    Auditorías de calidad.</t>
  </si>
  <si>
    <t>Código</t>
  </si>
  <si>
    <t>x</t>
  </si>
  <si>
    <t>Presupuesto</t>
  </si>
  <si>
    <t>Unidad</t>
  </si>
  <si>
    <t>Cantidad</t>
  </si>
  <si>
    <t>Entregables</t>
  </si>
  <si>
    <t>Año</t>
  </si>
  <si>
    <t>Total</t>
  </si>
  <si>
    <t>Indicador al que fortalece</t>
  </si>
  <si>
    <t>Actividad presupuestal</t>
  </si>
  <si>
    <t>Codigo</t>
  </si>
  <si>
    <t>Descripcion</t>
  </si>
  <si>
    <t>RO</t>
  </si>
  <si>
    <t>RDR</t>
  </si>
  <si>
    <t>TOTAL</t>
  </si>
  <si>
    <t>Cronograma</t>
  </si>
  <si>
    <t>FUENTE DE FINANCIAMIENTO</t>
  </si>
  <si>
    <t xml:space="preserve">      </t>
  </si>
  <si>
    <t xml:space="preserve"> A. Elaboración de Documentación</t>
  </si>
  <si>
    <t>a.10.  Elaboración de expediente de licenciamiento</t>
  </si>
  <si>
    <t>a.8.   Acopio de medios de verificación</t>
  </si>
  <si>
    <t>a.9.   Elaborar el Plan de Gestion de la Calidad</t>
  </si>
  <si>
    <t>a.7.   Control y seguimiento</t>
  </si>
  <si>
    <t>a.6.   Capacitación a responsables</t>
  </si>
  <si>
    <t>a.5.   Identificación de Medios de Verificación.</t>
  </si>
  <si>
    <t>a.4.   Desarrollar instrumentos de apoyo</t>
  </si>
  <si>
    <t>a.3.   Formular Plan de Trabajo</t>
  </si>
  <si>
    <t>a.2.   Diagnóstico situacional</t>
  </si>
  <si>
    <t>a.1.   Constituir equipo de trabajo</t>
  </si>
  <si>
    <t>b) Gestión de Biblioteca (MV6)</t>
  </si>
  <si>
    <t>I Semestre</t>
  </si>
  <si>
    <t>II Semestre</t>
  </si>
  <si>
    <t xml:space="preserve"> </t>
  </si>
  <si>
    <t xml:space="preserve">d) Gestión Institucional con base de Indicadores </t>
  </si>
  <si>
    <t xml:space="preserve">    SIGA para segunda especialidad</t>
  </si>
  <si>
    <t>Programas Curriculares adecuados</t>
  </si>
  <si>
    <t xml:space="preserve"> -   Reglamento interno de Seguridad y Salud en el Trabajo y protocolos de seguridad:</t>
  </si>
  <si>
    <t xml:space="preserve"> -  Srervicio de mantenimiento de la señalización y seguridad en defensa civil de la Universidad Nacional de Ucayali</t>
  </si>
  <si>
    <t xml:space="preserve"> - Disposición de Residuos Sólidos</t>
  </si>
  <si>
    <t xml:space="preserve"> - Protocolo de Seguridad para laboratorios y Talleres</t>
  </si>
  <si>
    <t xml:space="preserve"> - Mantenimiento de la Cámara de Bombeo</t>
  </si>
  <si>
    <t xml:space="preserve"> -Servicio de mantenimiento del sistema electrico general de la Universidad Nacional de Ucayali, incluye 32,000 por la supervisión de la obra.</t>
  </si>
  <si>
    <t>Gestión del Programa</t>
  </si>
  <si>
    <t>Mantenimiento de la Infraestructura Pública</t>
  </si>
  <si>
    <t xml:space="preserve"> - Servicio de Mantenimiento del Drenaje Pluvial 1ª etapa entre la Av. Centenario y la Av. TUPAC de la Universidad Nacional de Ucayali </t>
  </si>
  <si>
    <t>Mejoramiento del Sistema Electrico General de la Universidad Nacional de Ucayali</t>
  </si>
  <si>
    <t>Gestión Administrativa</t>
  </si>
  <si>
    <t xml:space="preserve"> - Adquisisción de línea telefónica para la Filial de Aguaytía</t>
  </si>
  <si>
    <t xml:space="preserve"> - Mejoramiento de la Comunicación de la red de datos de la sede central y la filial de Aguaytia </t>
  </si>
  <si>
    <t xml:space="preserve"> - Adquisición de un servidor para el mejoramiento de la Data Center de la UNU</t>
  </si>
  <si>
    <t xml:space="preserve"> - Mejoramiento y Rehabilitación del Pabellon de laboratorios especializados de la Universidad Nacional de Ucayali</t>
  </si>
  <si>
    <t>Construcción de Laboratorios especializados de la UNU</t>
  </si>
  <si>
    <t xml:space="preserve"> - Adquisisción de material, software y equipamiento para laboratorios según la especialidad </t>
  </si>
  <si>
    <t xml:space="preserve"> - Mantenimiento de la Facultad de Ciencias Forestales y Ambientales</t>
  </si>
  <si>
    <t>c. Identificación de no cumplimientos</t>
  </si>
  <si>
    <t>C.   Plan de Adecuación</t>
  </si>
  <si>
    <t>D.   Monitoreo y mantenimiento de CBC</t>
  </si>
  <si>
    <t>LOGRAR UNA FORMACIÓN ACADÉMICA DE CALIDAD EN LOS ESTUDIANTES UNIVERSITARIOS</t>
  </si>
  <si>
    <t>IMPLEMENTAR PROCESOS EFECTIVOS DE AUTOEVALUACIÓN CON FINES DE CREDITACIÓN DE PROGRAMAS DE ESTUDIOS DE POS GRADO SEGÚN LO ESTABLECIDO EN EL MODELO SINEACE</t>
  </si>
  <si>
    <t>OE2</t>
  </si>
  <si>
    <t>OE4</t>
  </si>
  <si>
    <t>LOGRAR UNA GESTIÓN MODERNA PARA EL DESARROLLO INTEGRAL Y SOSTENIBLE DE LA INSTITUCIÓN</t>
  </si>
  <si>
    <t>IMPLEMENTAR MECANISMOS PARA LA MEJORA DE LOS PROCESOS CRÍTICOS DE ÉXITO</t>
  </si>
  <si>
    <t>DISEÑAR E IMPLEMENTAR EL SISTEMA DE GESTIÓN DE LA CALIDAD SGC-UNU</t>
  </si>
  <si>
    <t>SISTEMA DE ASEGURAMIENTO DE LA CALIDAD IMPLEMENTADO</t>
  </si>
  <si>
    <t>GESTIÓN Y MEJORA CONTINUA DE LOS PROCESOS</t>
  </si>
  <si>
    <t>GESTIÓN Y MEJORA CONTINUA DE LOS PROCESOSO</t>
  </si>
  <si>
    <t>ACREDITACIÓN DE LOS PROGRAMAS DE PRE Y POS GRADO</t>
  </si>
  <si>
    <t>ACREDITACIÓN DE LOS PROGRAMAS DE ESTUDIOS DE POS GRADO</t>
  </si>
  <si>
    <t>PLAN DE ACCIÓN PARA EL FORTALECIMIENTO DE LAS CONDICIONES BÁSICAS CALIDAD PARA EL LICENCIOAMIENTO</t>
  </si>
  <si>
    <t>Auto evaluación conn fines de mejora</t>
  </si>
  <si>
    <t>CUMPLIMIENTO DE LAS CONDICIONES BÁSICAS DE CALIDAD (CBC) ESTABLECIDAS EN EL MODELO DE LICENCIAMIENTO DE SUNEDU</t>
  </si>
  <si>
    <t>UNIVERSIDAD NACIONAL DE UCAYALI</t>
  </si>
  <si>
    <t>DIRECCIÓN GENERAL DE CALIDAD ACADÉMICA Y ACREDITACIÓN</t>
  </si>
  <si>
    <t>OFICINA EJECUTIVA DE GESTIÓN DE LA CALIDAD</t>
  </si>
  <si>
    <t>OBJETIVO ESTRATÉGICO (1)</t>
  </si>
  <si>
    <t>MATRIZ DE ALINEACIÓN ENTRE EL PLAN ESTRATÉGICO INSTITUCIONAL - PEI Y EL PLAN DE GESTION DE LA CALIDAD - PGC</t>
  </si>
  <si>
    <t>OBJETIVOS ESPECÍFICOS (2)</t>
  </si>
  <si>
    <t>ESTRATEGIAS DE CALIDAD (3)</t>
  </si>
  <si>
    <t>INICIATIVAS DE CALIDAD (4)</t>
  </si>
  <si>
    <t>Tareas del Plan de Gestion de la Calidda (5)</t>
  </si>
  <si>
    <t>(1)</t>
  </si>
  <si>
    <t>(2)</t>
  </si>
  <si>
    <t>(3)</t>
  </si>
  <si>
    <t>(4)</t>
  </si>
  <si>
    <t>(5)</t>
  </si>
  <si>
    <t>Leyenda</t>
  </si>
  <si>
    <t>Meta</t>
  </si>
  <si>
    <t>Indicador</t>
  </si>
  <si>
    <t>45 INDICADORES DE CONDICIONES BÁSICAS CUMPLIDOS</t>
  </si>
  <si>
    <t>Nº DE INDICADORES DE CONDICIONES BÁSICAS CUMPLIDOS</t>
  </si>
  <si>
    <t>RESPONSABLES</t>
  </si>
  <si>
    <t>DGCAyA</t>
  </si>
  <si>
    <t>DGCAyA - Consultoría</t>
  </si>
  <si>
    <t>Consultoría</t>
  </si>
  <si>
    <t xml:space="preserve">6 documentos de gestión          13 informes de autoevaluación con fines de mejora concluidos         8 informes de autoevaluación con fines de acreditación concluidos             8 programas de estudios acreditados                                               </t>
  </si>
  <si>
    <t xml:space="preserve">Nº de documentos de gestión generdos     Nº de informes de autoevaluación con fines de mejora concluidos              Nº de informes de autoevaluación con fines de acreditación concluidos             Nº de programas de estudio acreditados </t>
  </si>
  <si>
    <t>4 documentos de gestión           4 informes de autoevaluación con fines de mejora           4 informes de autoevaluación con fines de acreditación concluidos                    4 programas de estudio de pos grado acreditados</t>
  </si>
  <si>
    <t>Nº de documentos de gestión generado     Nº de informes de autoevaluación con fines de mejora concluidos            Nº de informes de autoevaluación con fines de acreditación concluido                     Nº de programas de estudio de pos grado acreditados</t>
  </si>
  <si>
    <t>4 planes de implantación de SGC con facultades ejecutados</t>
  </si>
  <si>
    <t>Nº planes de implantación de SGC en facultades ejecutados</t>
  </si>
  <si>
    <t>2 Planes de mejora institucional ejecutados       2 planes de capacitación ejecutados</t>
  </si>
  <si>
    <t xml:space="preserve">Nº de planes de de mejora institucional ejecutados           Nº de planes de capacitación ejecutados </t>
  </si>
  <si>
    <t>xx</t>
  </si>
  <si>
    <t>a.10.1. Verificación</t>
  </si>
  <si>
    <t>a.10.2. evisión documentaria por – SUNEDU.</t>
  </si>
  <si>
    <t>a.10.3. Formulación de observaciones – SUNEDU</t>
  </si>
  <si>
    <t>11. Identificar y completar los medios de verificación observados : Levantamiento de observaciones</t>
  </si>
  <si>
    <r>
      <rPr>
        <b/>
        <sz val="8"/>
        <color theme="1"/>
        <rFont val="Comic Sans MS"/>
        <family val="4"/>
      </rPr>
      <t xml:space="preserve">a.11.  </t>
    </r>
    <r>
      <rPr>
        <sz val="8"/>
        <color theme="1"/>
        <rFont val="Comic Sans MS"/>
        <family val="4"/>
      </rPr>
      <t xml:space="preserve">  La Universidad Nacional de Ucayali, cuenta con   sistemas de información que brinden soporte a los procesos de:
</t>
    </r>
  </si>
  <si>
    <r>
      <rPr>
        <b/>
        <sz val="8"/>
        <color theme="1"/>
        <rFont val="Comic Sans MS"/>
        <family val="4"/>
      </rPr>
      <t xml:space="preserve">b.11 </t>
    </r>
    <r>
      <rPr>
        <sz val="8"/>
        <color theme="1"/>
        <rFont val="Comic Sans MS"/>
        <family val="4"/>
      </rPr>
      <t xml:space="preserve"> La Universidad Nacional de Ucayali, cuenta con:  </t>
    </r>
  </si>
  <si>
    <r>
      <rPr>
        <b/>
        <sz val="8"/>
        <color theme="1"/>
        <rFont val="Comic Sans MS"/>
        <family val="4"/>
      </rPr>
      <t>c.11.</t>
    </r>
    <r>
      <rPr>
        <sz val="8"/>
        <color theme="1"/>
        <rFont val="Comic Sans MS"/>
        <family val="4"/>
      </rPr>
      <t xml:space="preserve"> La Universidad Nacional de Ucayali, cuenta con estándares de seguridad para el
funcionamiento de los laboratorios y talleres:</t>
    </r>
  </si>
  <si>
    <r>
      <rPr>
        <b/>
        <sz val="8"/>
        <color theme="1"/>
        <rFont val="Comic Sans MS"/>
        <family val="4"/>
      </rPr>
      <t>d.11.</t>
    </r>
    <r>
      <rPr>
        <sz val="8"/>
        <color theme="1"/>
        <rFont val="Comic Sans MS"/>
        <family val="4"/>
      </rPr>
      <t xml:space="preserve"> La Universidad Nacional de Ucayali, cuenta con disponibilidad de Agua Potable y
Desague</t>
    </r>
  </si>
  <si>
    <r>
      <rPr>
        <b/>
        <sz val="8"/>
        <color theme="1"/>
        <rFont val="Comic Sans MS"/>
        <family val="4"/>
      </rPr>
      <t xml:space="preserve">e.11. </t>
    </r>
    <r>
      <rPr>
        <sz val="8"/>
        <color theme="1"/>
        <rFont val="Comic Sans MS"/>
        <family val="4"/>
      </rPr>
      <t>La Universidad Nacional de Ucayali, cuenta con disponibilidad de Energía Eléctrica.</t>
    </r>
  </si>
  <si>
    <r>
      <rPr>
        <b/>
        <sz val="8"/>
        <color theme="1"/>
        <rFont val="Comic Sans MS"/>
        <family val="4"/>
      </rPr>
      <t xml:space="preserve">f.11. </t>
    </r>
    <r>
      <rPr>
        <sz val="8"/>
        <color theme="1"/>
        <rFont val="Comic Sans MS"/>
        <family val="4"/>
      </rPr>
      <t>La Universidad Nacional de Ucayali, cuenta con la disponibilidad de Líneas Telefónicas.</t>
    </r>
  </si>
  <si>
    <r>
      <rPr>
        <b/>
        <sz val="8"/>
        <color theme="1"/>
        <rFont val="Comic Sans MS"/>
        <family val="4"/>
      </rPr>
      <t>g.11.</t>
    </r>
    <r>
      <rPr>
        <sz val="8"/>
        <color theme="1"/>
        <rFont val="Comic Sans MS"/>
        <family val="4"/>
      </rPr>
      <t xml:space="preserve"> La Universidad Nacional de Ucayali, cuenta con la disponibilidad de Internet en
los ambientes donde se brinda el servicio educativo, de acuerdo a la disponibiidad de
telecomunicaciones en la región de Ucayali:</t>
    </r>
  </si>
  <si>
    <r>
      <rPr>
        <b/>
        <sz val="8"/>
        <color theme="1"/>
        <rFont val="Comic Sans MS"/>
        <family val="4"/>
      </rPr>
      <t>h.11.</t>
    </r>
    <r>
      <rPr>
        <sz val="8"/>
        <color theme="1"/>
        <rFont val="Comic Sans MS"/>
        <family val="4"/>
      </rPr>
      <t xml:space="preserve"> La Universidad Nacional de Ucayali, cuenta con talleres y laboratorios de enseñanza básica propios, de conformidad con el número de estudiantes, actividades
académicas y programas de estudio:</t>
    </r>
  </si>
  <si>
    <r>
      <rPr>
        <b/>
        <sz val="8"/>
        <color theme="1"/>
        <rFont val="Comic Sans MS"/>
        <family val="4"/>
      </rPr>
      <t>i.11.</t>
    </r>
    <r>
      <rPr>
        <sz val="8"/>
        <color theme="1"/>
        <rFont val="Comic Sans MS"/>
        <family val="4"/>
      </rPr>
      <t xml:space="preserve"> La Universidad Nacional de Ucayali, cuenta con laboratorios de enseñanza debidamente equipados de acuerdo a su especialidad.</t>
    </r>
  </si>
  <si>
    <r>
      <rPr>
        <b/>
        <sz val="8"/>
        <color theme="1"/>
        <rFont val="Comic Sans MS"/>
        <family val="4"/>
      </rPr>
      <t>j.11.</t>
    </r>
    <r>
      <rPr>
        <sz val="8"/>
        <color theme="1"/>
        <rFont val="Comic Sans MS"/>
        <family val="4"/>
      </rPr>
      <t xml:space="preserve"> La Universidad Nacional de Ucayali, cuenta con ambientes para los Docentes en cada local que ofrece los servicios educativos:</t>
    </r>
  </si>
  <si>
    <r>
      <rPr>
        <b/>
        <sz val="8"/>
        <color theme="1"/>
        <rFont val="Comic Sans MS"/>
        <family val="4"/>
      </rPr>
      <t>k.11.</t>
    </r>
    <r>
      <rPr>
        <sz val="8"/>
        <color theme="1"/>
        <rFont val="Comic Sans MS"/>
        <family val="4"/>
      </rPr>
      <t xml:space="preserve"> La Universidad Nacional de Ucayali, cuenta con un presupuesto y un plan de mantenimiento.</t>
    </r>
  </si>
  <si>
    <r>
      <rPr>
        <b/>
        <sz val="8"/>
        <color theme="1"/>
        <rFont val="Comic Sans MS"/>
        <family val="4"/>
      </rPr>
      <t>l.11.</t>
    </r>
    <r>
      <rPr>
        <sz val="8"/>
        <color theme="1"/>
        <rFont val="Comic Sans MS"/>
        <family val="4"/>
      </rPr>
      <t xml:space="preserve"> Todos los locales cuentan con un Tópico : Mantenimiento de la Oficina de Bienestar Universitario de la SEDE - Pucallpa (en este local esta el Centro Médico, Dental, Tópico, etc.</t>
    </r>
  </si>
  <si>
    <r>
      <rPr>
        <b/>
        <sz val="8"/>
        <color theme="1"/>
        <rFont val="Comic Sans MS"/>
        <family val="4"/>
      </rPr>
      <t>m.11</t>
    </r>
    <r>
      <rPr>
        <sz val="8"/>
        <color theme="1"/>
        <rFont val="Comic Sans MS"/>
        <family val="4"/>
      </rPr>
      <t xml:space="preserve"> Existencia de Servicios Psicopedagógicos disponibles para todos los Estudiantes : Mantenimiento del Centro Médico y Psicopedagógico de la Filial Aguaytia</t>
    </r>
  </si>
  <si>
    <r>
      <rPr>
        <b/>
        <sz val="8"/>
        <color theme="1"/>
        <rFont val="Comic Sans MS"/>
        <family val="4"/>
      </rPr>
      <t>n.11.</t>
    </r>
    <r>
      <rPr>
        <sz val="8"/>
        <color theme="1"/>
        <rFont val="Comic Sans MS"/>
        <family val="4"/>
      </rPr>
      <t xml:space="preserve"> Elaboración de un documento que contenga las políticas, planes y acciones de adecuación al entorno y l protección del medio ambiente</t>
    </r>
  </si>
  <si>
    <t>1.-    Consultoria para acompañamiento en proceso de autoevaluacion - Ingeniería Civil.</t>
  </si>
  <si>
    <t>2.-   Consultoria para acompañamiento en proceso de autoevaluacion - Ingeniería de Sistemas.</t>
  </si>
  <si>
    <t>3.-   Consultoria para acompañamiento en proceso de autoevaluacion - Agronomía</t>
  </si>
  <si>
    <t xml:space="preserve">4.-   Consultoria para acompañamiento en proceso de autoevaluacion - Ingeniería Agroindustrial </t>
  </si>
  <si>
    <t>5.-   Consultoria para acompañamiento en proceso de autoevaluacion - Derecho</t>
  </si>
  <si>
    <t>6.-   Consultoria para acompañamiento en proceso de autoevaluacion - Administración</t>
  </si>
  <si>
    <t>7.-   Consultoria para acompañamiento en proceso de autoevaluacion - Economía y Negocios Internacionales.</t>
  </si>
  <si>
    <t>8.-   Consultoria para acompañamiento en proceso de autoevaluacion - Contabilidad</t>
  </si>
  <si>
    <t>9.-   Consultoria para acompañamiento en proceso de autoevaluacion - Enfermería</t>
  </si>
  <si>
    <t>16.-   Consultoria para acompañamiento en proceso de autoevaluacion - Medicina Humana</t>
  </si>
  <si>
    <t>17.-   Consultoria para acompañamiento en proceso de autoevaluacion - Educación Primaria</t>
  </si>
  <si>
    <t>19.-   Consultoria para acompañamiento en proceso de autoevaluacion  Educación Secundaria-Ingles</t>
  </si>
  <si>
    <t>18.-   Consultoria para acompañamiento en proceso de autoevaluacion - Educación Inicial</t>
  </si>
  <si>
    <t>20.-   Consultoria para acompañamiento en proceso de autoevaluacion - Educación Secundaria-Lengua y Literatura</t>
  </si>
  <si>
    <t>10.-   Evaluación Externa - Ingenieria Civil</t>
  </si>
  <si>
    <t xml:space="preserve">13.-   Evaluación Externa - Ingeniería Agroindustrial </t>
  </si>
  <si>
    <t>12.-   Evaluación Externa - Agronomía</t>
  </si>
  <si>
    <t>11.-   Evaluación Externa - Ingeniería de Sistemas.</t>
  </si>
  <si>
    <t>15.-   Evaluación Externa - Derecho</t>
  </si>
  <si>
    <t>21.-   Consultoria para acompañamiento en proceso de autoevaluacion - Ingenieria Ambiental (con el nuevo modelo de acreditación aprobado por el SINEACE)</t>
  </si>
  <si>
    <t>22.-   Consultoria para acompañamiento en proceso de autoevaluacion - Ingenieria Forestal (con el nuevo modelo de acreditación aprobado por el SINEACE)</t>
  </si>
  <si>
    <t>23.-   Evaluación Externa - Economia y Negocios Internacionales</t>
  </si>
  <si>
    <t>24.-   Evaluación Externa - Contabilidad</t>
  </si>
  <si>
    <t>25.-   Evaluación Externa - Enfermeria</t>
  </si>
  <si>
    <t>26.-   Reacreditación - Ingenieria Forestal</t>
  </si>
  <si>
    <t>27.-   Reacreditación - Ingenieria Ambiental</t>
  </si>
  <si>
    <t>14.-   Evaluación Externa - Administración</t>
  </si>
  <si>
    <t>2.-   Consultoria para acompañamiento en proceso de autoevaluacion  dos programas de doctorado</t>
  </si>
  <si>
    <t>1.-   Consultoria para acompañamiento en proceso de autoevaluacion  dos programas de maestría</t>
  </si>
  <si>
    <t>1.-   Consultoría para elaborar los Términos de Referencia para el Diseño e Implementación del Sistema de Gestión de Calidad de alcance Institucional</t>
  </si>
  <si>
    <t>2.-   Diseño del sistema de gestión de calidad SGC-UNU</t>
  </si>
  <si>
    <t>3.-   Implementación del Sistema de Gestión de Calidad SGC - UNU</t>
  </si>
  <si>
    <t>X</t>
  </si>
  <si>
    <t>TABLA 4.- PLAN DE FORTALECIMIENTO DE LAS CONDICIONES BÁSICAS DE CALIDAD - COMPATIBILIZADO CON LA TABLA 15</t>
  </si>
  <si>
    <t>TABLA 5.- PLAN DE ACREDITACIÓN DE CARRERAS ESTUDIO DE PREGRADO - COMPATIBILIZADO CON LA TABLA 16</t>
  </si>
  <si>
    <t>TABLA 6 .- PLAN DE ACREDITACIÓN DE LOS PROGRAMAS DE POS GRADO - COMPATIBILIZADO CON LA TABLA 17</t>
  </si>
  <si>
    <t xml:space="preserve"> TABLA 7.- PLAN DE DISEÑO E IMPLEMENTACIÓN DEL SISTEMA DE GESTIÓN DE LA CALIDAD - COMPATIVILIZADO CON LA TABLA 18</t>
  </si>
  <si>
    <t>TABLA 8.- PLAN DE MEJORA DE LOS PROCESOS - NO EXISTE PROGRAMACIÓN EN EL PGC</t>
  </si>
  <si>
    <t>PROMOVER LA INVESTIGACIÓN FORMATIVA, CIENTÍFICA, TECNOLÓGICA Y HUMANÍSTICA EN LA COMUNIDAD ACADEMICA</t>
  </si>
  <si>
    <t>ESTABLECER MECANISMOS PARA DAR SOSTENIBILIDAD AL CUMPLIMIENTO DE LAS CONDICIONES BÁSICAS DE CALIDAD ESTABLECIDAS EN MODELO DE LICENCIAMIENTO DE SUNEDU</t>
  </si>
  <si>
    <t>IMPLEMENTAR PROCESOS EFECTIVOS DE AUTOEVALUACIÓN CON FINES DE ACREDITACIÓN DE CARRERAS DE ESTUDIOS DE PRE GRADO SEGÚN LO ESTABLECIDO EN EL MODELO SINEACE</t>
  </si>
  <si>
    <t>ACREDITACIÓN DE LOS PROGRAMAS DE ESTUDIOS DE PRE Y POSGRADO</t>
  </si>
  <si>
    <t>IMPLEMENTAR UN SISTEMA  DE ASEGURAMIENTO DE LA CALIDAD</t>
  </si>
  <si>
    <t>OEBC-OGTISyE-VRACAD</t>
  </si>
  <si>
    <t>VRACAD-DCAyA</t>
  </si>
  <si>
    <t>OGI</t>
  </si>
  <si>
    <t>OGPyP-DGA</t>
  </si>
  <si>
    <t>OGTISyE</t>
  </si>
  <si>
    <t>CP-IC</t>
  </si>
  <si>
    <t>CP-IS</t>
  </si>
  <si>
    <t>CP-AG</t>
  </si>
  <si>
    <t>CP-IA</t>
  </si>
  <si>
    <t>CP-D</t>
  </si>
  <si>
    <t>CP-EyNI</t>
  </si>
  <si>
    <t>CP-C</t>
  </si>
  <si>
    <t>CP-EN</t>
  </si>
  <si>
    <t>CP-A</t>
  </si>
  <si>
    <t>CP-MH</t>
  </si>
  <si>
    <t>CP-EP</t>
  </si>
  <si>
    <t>CP-EI</t>
  </si>
  <si>
    <t>CP-ESEII</t>
  </si>
  <si>
    <t>CP-ESELyL</t>
  </si>
  <si>
    <t>CP-IAM</t>
  </si>
  <si>
    <t>CP-IF</t>
  </si>
  <si>
    <t>EP</t>
  </si>
  <si>
    <t>Pag 8</t>
  </si>
  <si>
    <t>Aprob. Resol. Nº 089-2017-UNU-CU-R</t>
  </si>
  <si>
    <t>Plan Estratégico Institucional - PEI 2017-2019</t>
  </si>
  <si>
    <t>Plan de Gestión de la Calidad Modificado PGC 2017-2019</t>
  </si>
  <si>
    <t>Pa 57</t>
  </si>
  <si>
    <t>Aprob. Resol. Nº 960-2018-UNU-CU-R</t>
  </si>
  <si>
    <t>Pag 61</t>
  </si>
  <si>
    <t>Pag 58</t>
  </si>
  <si>
    <t>Pag 65, 66, 67, 68 y Pag 74, 75, 76, 77</t>
  </si>
  <si>
    <t>Pag 68 y Pag 79</t>
  </si>
  <si>
    <t>Pag 69 y Pag 78</t>
  </si>
  <si>
    <t>Pag 70 y Pag79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</si>
</sst>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quot;S/&quot;\ #,##0.00"/>
  </numFmts>
  <fonts count="11" x14ac:knownFonts="1">
    <font>
      <sz val="11"/>
      <color theme="1"/>
      <name val="Calibri"/>
      <family val="2"/>
      <scheme val="minor"/>
    </font>
    <font>
      <sz val="10"/>
      <color theme="1"/>
      <name val="Comic Sans MS"/>
      <family val="4"/>
    </font>
    <font>
      <b/>
      <sz val="10"/>
      <color theme="1"/>
      <name val="Comic Sans MS"/>
      <family val="4"/>
    </font>
    <font>
      <sz val="10"/>
      <color rgb="FF000000"/>
      <name val="Comic Sans MS"/>
      <family val="4"/>
    </font>
    <font>
      <sz val="9"/>
      <color indexed="81"/>
      <name val="Tahoma"/>
      <family val="2"/>
    </font>
    <font>
      <b/>
      <sz val="9"/>
      <color indexed="81"/>
      <name val="Tahoma"/>
      <family val="2"/>
    </font>
    <font>
      <sz val="11"/>
      <color theme="1"/>
      <name val="Calibri"/>
      <family val="2"/>
      <scheme val="minor"/>
    </font>
    <font>
      <sz val="8"/>
      <color theme="1"/>
      <name val="Comic Sans MS"/>
      <family val="4"/>
    </font>
    <font>
      <b/>
      <sz val="8"/>
      <color theme="1"/>
      <name val="Comic Sans MS"/>
      <family val="4"/>
    </font>
    <font>
      <b/>
      <sz val="12"/>
      <color theme="1"/>
      <name val="Comic Sans MS"/>
      <family val="4"/>
    </font>
    <font>
      <b/>
      <sz val="14"/>
      <color theme="1"/>
      <name val="Comic Sans MS"/>
      <family val="4"/>
    </font>
  </fonts>
  <fills count="11">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92D05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43" fontId="6" fillId="0" borderId="0" applyFont="0" applyFill="0" applyBorder="0" applyAlignment="0" applyProtection="0"/>
  </cellStyleXfs>
  <cellXfs count="679">
    <xf numFmtId="0" fontId="0" fillId="0" borderId="0" xfId="0"/>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xf>
    <xf numFmtId="0" fontId="1" fillId="0" borderId="0" xfId="0" applyFont="1" applyBorder="1"/>
    <xf numFmtId="0" fontId="3" fillId="0" borderId="1" xfId="0" applyFont="1" applyBorder="1" applyAlignment="1">
      <alignment horizontal="center" vertical="center" wrapText="1"/>
    </xf>
    <xf numFmtId="0" fontId="1" fillId="0" borderId="1" xfId="0" applyFont="1" applyBorder="1"/>
    <xf numFmtId="0" fontId="1" fillId="0" borderId="0" xfId="0" applyFont="1" applyBorder="1" applyAlignment="1">
      <alignment horizontal="center" vertical="center" wrapText="1"/>
    </xf>
    <xf numFmtId="0" fontId="1" fillId="0" borderId="4" xfId="0" applyFont="1" applyBorder="1"/>
    <xf numFmtId="0" fontId="1" fillId="0" borderId="3" xfId="0" applyFont="1" applyBorder="1" applyAlignment="1">
      <alignment horizontal="center" vertical="center" wrapText="1"/>
    </xf>
    <xf numFmtId="0" fontId="1" fillId="0" borderId="3" xfId="0" applyFont="1" applyBorder="1"/>
    <xf numFmtId="0" fontId="7" fillId="0" borderId="1" xfId="0" applyFont="1" applyBorder="1"/>
    <xf numFmtId="0" fontId="7" fillId="0" borderId="0" xfId="0" applyFont="1"/>
    <xf numFmtId="164" fontId="7" fillId="0" borderId="4" xfId="0" applyNumberFormat="1" applyFont="1" applyBorder="1" applyAlignment="1">
      <alignment horizontal="right"/>
    </xf>
    <xf numFmtId="164" fontId="7" fillId="0" borderId="3" xfId="0" applyNumberFormat="1" applyFont="1" applyBorder="1" applyAlignment="1">
      <alignment horizontal="right"/>
    </xf>
    <xf numFmtId="164" fontId="7" fillId="0" borderId="1" xfId="0" applyNumberFormat="1" applyFont="1" applyBorder="1" applyAlignment="1">
      <alignment horizontal="right"/>
    </xf>
    <xf numFmtId="0" fontId="7" fillId="0" borderId="4" xfId="0" applyFont="1" applyBorder="1"/>
    <xf numFmtId="0" fontId="7" fillId="0" borderId="3" xfId="0" applyFont="1" applyBorder="1"/>
    <xf numFmtId="0" fontId="7" fillId="0" borderId="16" xfId="0" applyFont="1" applyBorder="1"/>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3" borderId="1" xfId="0" applyFont="1" applyFill="1" applyBorder="1"/>
    <xf numFmtId="0" fontId="7" fillId="3" borderId="1" xfId="0" applyFont="1" applyFill="1" applyBorder="1"/>
    <xf numFmtId="164" fontId="7" fillId="3" borderId="1" xfId="0" applyNumberFormat="1" applyFont="1" applyFill="1" applyBorder="1" applyAlignment="1">
      <alignment horizontal="right"/>
    </xf>
    <xf numFmtId="0" fontId="1" fillId="3" borderId="9" xfId="0" applyFont="1" applyFill="1" applyBorder="1" applyAlignment="1">
      <alignment horizontal="center" vertical="center" wrapText="1"/>
    </xf>
    <xf numFmtId="0" fontId="1" fillId="3" borderId="9" xfId="0" applyFont="1" applyFill="1" applyBorder="1"/>
    <xf numFmtId="164" fontId="7" fillId="3" borderId="9" xfId="0" applyNumberFormat="1" applyFont="1" applyFill="1" applyBorder="1" applyAlignment="1">
      <alignment horizontal="right"/>
    </xf>
    <xf numFmtId="0" fontId="7" fillId="3" borderId="9" xfId="0" applyFont="1" applyFill="1" applyBorder="1"/>
    <xf numFmtId="0" fontId="7" fillId="3" borderId="10" xfId="0" applyFont="1" applyFill="1" applyBorder="1"/>
    <xf numFmtId="0" fontId="7" fillId="3" borderId="16" xfId="0" applyFont="1" applyFill="1" applyBorder="1"/>
    <xf numFmtId="0" fontId="1" fillId="3" borderId="9" xfId="0" applyFont="1" applyFill="1" applyBorder="1" applyAlignment="1">
      <alignment horizontal="center" vertical="center"/>
    </xf>
    <xf numFmtId="0" fontId="1" fillId="6" borderId="31" xfId="0" applyFont="1" applyFill="1" applyBorder="1" applyAlignment="1">
      <alignment horizontal="center" vertical="center"/>
    </xf>
    <xf numFmtId="0" fontId="2" fillId="6" borderId="31" xfId="0" applyFont="1" applyFill="1" applyBorder="1" applyAlignment="1">
      <alignment horizontal="center" vertical="center" wrapText="1"/>
    </xf>
    <xf numFmtId="0" fontId="7" fillId="6" borderId="31" xfId="0" applyFont="1" applyFill="1" applyBorder="1" applyAlignment="1">
      <alignment horizontal="center" vertical="center"/>
    </xf>
    <xf numFmtId="0" fontId="8" fillId="6" borderId="31" xfId="0" applyFont="1" applyFill="1" applyBorder="1" applyAlignment="1">
      <alignment horizontal="center" vertical="center"/>
    </xf>
    <xf numFmtId="0" fontId="7" fillId="6" borderId="31" xfId="0" applyFont="1" applyFill="1" applyBorder="1" applyAlignment="1">
      <alignment horizontal="center" vertical="center" wrapText="1"/>
    </xf>
    <xf numFmtId="0" fontId="8" fillId="6" borderId="32" xfId="0"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4" xfId="0" applyFont="1" applyFill="1" applyBorder="1"/>
    <xf numFmtId="164" fontId="7" fillId="6" borderId="4" xfId="0" applyNumberFormat="1" applyFont="1" applyFill="1" applyBorder="1" applyAlignment="1">
      <alignment horizontal="right"/>
    </xf>
    <xf numFmtId="0" fontId="7" fillId="6" borderId="4" xfId="0" applyFont="1" applyFill="1" applyBorder="1"/>
    <xf numFmtId="0" fontId="3" fillId="6" borderId="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Font="1" applyFill="1" applyBorder="1"/>
    <xf numFmtId="164" fontId="7" fillId="6" borderId="1" xfId="0" applyNumberFormat="1" applyFont="1" applyFill="1" applyBorder="1" applyAlignment="1">
      <alignment horizontal="center" vertical="center"/>
    </xf>
    <xf numFmtId="0" fontId="7" fillId="6" borderId="1" xfId="0" applyFont="1" applyFill="1" applyBorder="1"/>
    <xf numFmtId="164" fontId="7" fillId="6" borderId="1" xfId="0" applyNumberFormat="1" applyFont="1" applyFill="1" applyBorder="1" applyAlignment="1">
      <alignment horizontal="right"/>
    </xf>
    <xf numFmtId="0" fontId="3" fillId="6"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3" xfId="0" applyFont="1" applyFill="1" applyBorder="1"/>
    <xf numFmtId="164" fontId="7" fillId="6" borderId="3" xfId="0" applyNumberFormat="1" applyFont="1" applyFill="1" applyBorder="1" applyAlignment="1">
      <alignment horizontal="right"/>
    </xf>
    <xf numFmtId="0" fontId="7" fillId="6" borderId="3" xfId="0" applyFont="1" applyFill="1" applyBorder="1"/>
    <xf numFmtId="0" fontId="1" fillId="6" borderId="31"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9" xfId="0" applyFont="1" applyFill="1" applyBorder="1"/>
    <xf numFmtId="164" fontId="7" fillId="6" borderId="9" xfId="0" applyNumberFormat="1" applyFont="1" applyFill="1" applyBorder="1" applyAlignment="1">
      <alignment horizontal="right"/>
    </xf>
    <xf numFmtId="0" fontId="7" fillId="6" borderId="9" xfId="0" applyFont="1" applyFill="1" applyBorder="1"/>
    <xf numFmtId="0" fontId="7" fillId="6" borderId="10" xfId="0" applyFont="1" applyFill="1" applyBorder="1"/>
    <xf numFmtId="0" fontId="1" fillId="6" borderId="19" xfId="0" applyFont="1" applyFill="1" applyBorder="1" applyAlignment="1">
      <alignment horizontal="center" vertical="center" wrapText="1"/>
    </xf>
    <xf numFmtId="164" fontId="7" fillId="6" borderId="1" xfId="0" applyNumberFormat="1" applyFont="1" applyFill="1" applyBorder="1" applyAlignment="1">
      <alignment horizontal="center"/>
    </xf>
    <xf numFmtId="4" fontId="7" fillId="6" borderId="1" xfId="0" applyNumberFormat="1" applyFont="1" applyFill="1" applyBorder="1" applyAlignment="1">
      <alignment horizontal="center"/>
    </xf>
    <xf numFmtId="0" fontId="7" fillId="6" borderId="16" xfId="0" applyFont="1" applyFill="1" applyBorder="1"/>
    <xf numFmtId="4" fontId="7" fillId="6"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43" fontId="7" fillId="6" borderId="1" xfId="1" applyFont="1" applyFill="1" applyBorder="1" applyAlignment="1">
      <alignment horizontal="center" vertical="center"/>
    </xf>
    <xf numFmtId="43" fontId="7" fillId="6" borderId="16" xfId="1" applyFont="1" applyFill="1" applyBorder="1" applyAlignment="1">
      <alignment horizontal="center" vertical="center"/>
    </xf>
    <xf numFmtId="0" fontId="1" fillId="6" borderId="22"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2" xfId="0" applyFont="1" applyFill="1" applyBorder="1"/>
    <xf numFmtId="164" fontId="7" fillId="6" borderId="12" xfId="0" applyNumberFormat="1" applyFont="1" applyFill="1" applyBorder="1" applyAlignment="1">
      <alignment horizontal="right"/>
    </xf>
    <xf numFmtId="0" fontId="7" fillId="6" borderId="12" xfId="0" applyFont="1" applyFill="1" applyBorder="1" applyAlignment="1">
      <alignment horizontal="center" vertical="center" wrapText="1"/>
    </xf>
    <xf numFmtId="43" fontId="7" fillId="6" borderId="12" xfId="1" applyFont="1" applyFill="1" applyBorder="1" applyAlignment="1">
      <alignment horizontal="center" vertical="center"/>
    </xf>
    <xf numFmtId="43" fontId="7" fillId="6" borderId="13" xfId="1" applyFont="1" applyFill="1" applyBorder="1" applyAlignment="1">
      <alignment horizontal="center" vertical="center"/>
    </xf>
    <xf numFmtId="164" fontId="7" fillId="6" borderId="9" xfId="0" applyNumberFormat="1" applyFont="1" applyFill="1" applyBorder="1" applyAlignment="1">
      <alignment horizontal="center" vertical="center"/>
    </xf>
    <xf numFmtId="0" fontId="7" fillId="6" borderId="9" xfId="0" applyFont="1" applyFill="1" applyBorder="1" applyAlignment="1">
      <alignment horizontal="center" vertical="center"/>
    </xf>
    <xf numFmtId="43" fontId="7" fillId="6" borderId="9" xfId="1" applyFont="1" applyFill="1" applyBorder="1" applyAlignment="1">
      <alignment horizontal="center" vertical="center"/>
    </xf>
    <xf numFmtId="43" fontId="7" fillId="6" borderId="10" xfId="1" applyFont="1" applyFill="1" applyBorder="1" applyAlignment="1">
      <alignment horizontal="center" vertical="center"/>
    </xf>
    <xf numFmtId="0" fontId="7" fillId="6" borderId="1" xfId="0" applyFont="1" applyFill="1" applyBorder="1" applyAlignment="1">
      <alignment horizontal="center" vertical="center"/>
    </xf>
    <xf numFmtId="164" fontId="7" fillId="6" borderId="12" xfId="0" applyNumberFormat="1" applyFont="1" applyFill="1" applyBorder="1" applyAlignment="1">
      <alignment horizontal="center" vertical="center"/>
    </xf>
    <xf numFmtId="0" fontId="7" fillId="6" borderId="12"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7" fillId="6" borderId="3" xfId="0" applyFont="1" applyFill="1" applyBorder="1" applyAlignment="1">
      <alignment horizontal="center" vertical="center" wrapText="1"/>
    </xf>
    <xf numFmtId="4" fontId="7" fillId="6" borderId="3" xfId="0" applyNumberFormat="1" applyFont="1" applyFill="1" applyBorder="1" applyAlignment="1">
      <alignment horizontal="center" vertical="center"/>
    </xf>
    <xf numFmtId="0" fontId="1"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1" fillId="6" borderId="12" xfId="0" applyFont="1" applyFill="1" applyBorder="1" applyAlignment="1">
      <alignment horizontal="center" vertical="center"/>
    </xf>
    <xf numFmtId="164" fontId="7" fillId="6" borderId="13" xfId="0" applyNumberFormat="1" applyFont="1" applyFill="1" applyBorder="1" applyAlignment="1">
      <alignment horizontal="center" vertical="center"/>
    </xf>
    <xf numFmtId="2" fontId="7" fillId="6" borderId="3" xfId="0" applyNumberFormat="1" applyFont="1" applyFill="1" applyBorder="1" applyAlignment="1">
      <alignment horizontal="center" vertical="center"/>
    </xf>
    <xf numFmtId="2" fontId="7" fillId="6" borderId="15" xfId="0" applyNumberFormat="1" applyFont="1" applyFill="1" applyBorder="1" applyAlignment="1">
      <alignment horizontal="center" vertical="center"/>
    </xf>
    <xf numFmtId="43" fontId="7" fillId="6" borderId="4" xfId="1" applyFont="1" applyFill="1" applyBorder="1" applyAlignment="1">
      <alignment horizontal="center" vertical="center"/>
    </xf>
    <xf numFmtId="43" fontId="7" fillId="6" borderId="37" xfId="1" applyFont="1" applyFill="1" applyBorder="1" applyAlignment="1">
      <alignment horizontal="center" vertical="center"/>
    </xf>
    <xf numFmtId="0" fontId="1" fillId="6" borderId="39" xfId="0" applyFont="1" applyFill="1" applyBorder="1" applyAlignment="1">
      <alignment horizontal="center" vertical="center" wrapText="1"/>
    </xf>
    <xf numFmtId="0" fontId="1" fillId="6" borderId="2" xfId="0" applyFont="1" applyFill="1" applyBorder="1" applyAlignment="1">
      <alignment horizontal="center" vertical="center" wrapText="1"/>
    </xf>
    <xf numFmtId="43" fontId="7" fillId="6" borderId="2" xfId="1" applyFont="1" applyFill="1" applyBorder="1" applyAlignment="1">
      <alignment horizontal="center" vertical="center"/>
    </xf>
    <xf numFmtId="43" fontId="7" fillId="6" borderId="41" xfId="1" applyFont="1" applyFill="1" applyBorder="1" applyAlignment="1">
      <alignment horizontal="center" vertical="center"/>
    </xf>
    <xf numFmtId="0" fontId="7" fillId="6" borderId="15" xfId="0" applyFont="1" applyFill="1" applyBorder="1" applyAlignment="1">
      <alignment horizontal="center" vertical="center"/>
    </xf>
    <xf numFmtId="0" fontId="1" fillId="6" borderId="38" xfId="0" applyFont="1" applyFill="1" applyBorder="1" applyAlignment="1">
      <alignment horizontal="center" vertical="center" wrapText="1"/>
    </xf>
    <xf numFmtId="0" fontId="1" fillId="6" borderId="39" xfId="0" applyFont="1" applyFill="1" applyBorder="1" applyAlignment="1">
      <alignment horizontal="center" vertical="center"/>
    </xf>
    <xf numFmtId="164" fontId="7" fillId="6" borderId="39" xfId="0" applyNumberFormat="1" applyFont="1" applyFill="1" applyBorder="1" applyAlignment="1">
      <alignment horizontal="center" vertical="center"/>
    </xf>
    <xf numFmtId="43" fontId="7" fillId="6" borderId="39" xfId="1" applyFont="1" applyFill="1" applyBorder="1" applyAlignment="1">
      <alignment horizontal="center" vertical="center"/>
    </xf>
    <xf numFmtId="43" fontId="7" fillId="6" borderId="40" xfId="1" applyFont="1" applyFill="1" applyBorder="1" applyAlignment="1">
      <alignment horizontal="center" vertical="center"/>
    </xf>
    <xf numFmtId="164" fontId="7" fillId="6" borderId="31" xfId="0" applyNumberFormat="1" applyFont="1" applyFill="1" applyBorder="1" applyAlignment="1">
      <alignment horizontal="center" vertical="center" wrapText="1"/>
    </xf>
    <xf numFmtId="0" fontId="1" fillId="6" borderId="20" xfId="0" applyFont="1" applyFill="1" applyBorder="1" applyAlignment="1">
      <alignment horizontal="center" vertical="center" wrapText="1"/>
    </xf>
    <xf numFmtId="164" fontId="7" fillId="6" borderId="20" xfId="0" applyNumberFormat="1" applyFont="1" applyFill="1" applyBorder="1" applyAlignment="1">
      <alignment horizontal="center" vertical="center"/>
    </xf>
    <xf numFmtId="0" fontId="7" fillId="6" borderId="20" xfId="0" applyFont="1" applyFill="1" applyBorder="1" applyAlignment="1">
      <alignment horizontal="center" vertical="center"/>
    </xf>
    <xf numFmtId="164" fontId="7" fillId="6" borderId="3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5" borderId="1" xfId="0" applyFont="1" applyFill="1" applyBorder="1"/>
    <xf numFmtId="164" fontId="7" fillId="5" borderId="1" xfId="0" applyNumberFormat="1" applyFont="1" applyFill="1" applyBorder="1" applyAlignment="1">
      <alignment horizontal="right"/>
    </xf>
    <xf numFmtId="0" fontId="7" fillId="5" borderId="1" xfId="0" applyFont="1" applyFill="1" applyBorder="1"/>
    <xf numFmtId="164" fontId="7"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6" borderId="37" xfId="0" applyFont="1" applyFill="1" applyBorder="1"/>
    <xf numFmtId="0" fontId="7" fillId="6" borderId="15" xfId="0" applyFont="1" applyFill="1" applyBorder="1"/>
    <xf numFmtId="0" fontId="7" fillId="6" borderId="37" xfId="0" applyFont="1" applyFill="1" applyBorder="1" applyAlignment="1">
      <alignment horizontal="center" vertical="center"/>
    </xf>
    <xf numFmtId="0" fontId="7" fillId="6" borderId="16" xfId="0" applyFont="1" applyFill="1" applyBorder="1" applyAlignment="1">
      <alignment horizontal="center" vertical="center"/>
    </xf>
    <xf numFmtId="164" fontId="7" fillId="6" borderId="32" xfId="0" applyNumberFormat="1" applyFont="1" applyFill="1" applyBorder="1" applyAlignment="1">
      <alignment horizontal="center" vertical="center" wrapText="1"/>
    </xf>
    <xf numFmtId="164" fontId="7" fillId="6" borderId="32" xfId="0" applyNumberFormat="1" applyFont="1" applyFill="1" applyBorder="1" applyAlignment="1">
      <alignment horizontal="center" vertical="center"/>
    </xf>
    <xf numFmtId="0" fontId="7" fillId="5" borderId="16" xfId="0" applyFont="1" applyFill="1" applyBorder="1"/>
    <xf numFmtId="164" fontId="7" fillId="5" borderId="16" xfId="0" applyNumberFormat="1" applyFont="1" applyFill="1" applyBorder="1" applyAlignment="1">
      <alignment horizontal="center" vertical="center"/>
    </xf>
    <xf numFmtId="0" fontId="7" fillId="6" borderId="12" xfId="0" applyFont="1" applyFill="1" applyBorder="1"/>
    <xf numFmtId="0" fontId="7" fillId="6" borderId="13" xfId="0" applyFont="1" applyFill="1" applyBorder="1"/>
    <xf numFmtId="0" fontId="2" fillId="3" borderId="9" xfId="0" applyFont="1" applyFill="1" applyBorder="1" applyAlignment="1">
      <alignment horizontal="center" vertical="center" wrapText="1"/>
    </xf>
    <xf numFmtId="0" fontId="7" fillId="0" borderId="37" xfId="0" applyFont="1" applyBorder="1"/>
    <xf numFmtId="0" fontId="1" fillId="5" borderId="9" xfId="0" applyFont="1" applyFill="1" applyBorder="1" applyAlignment="1">
      <alignment horizontal="center" vertical="center" wrapText="1"/>
    </xf>
    <xf numFmtId="0" fontId="7" fillId="0" borderId="15" xfId="0" applyFont="1" applyBorder="1"/>
    <xf numFmtId="164" fontId="7" fillId="0" borderId="0" xfId="0" applyNumberFormat="1" applyFont="1" applyBorder="1" applyAlignment="1">
      <alignment horizontal="right"/>
    </xf>
    <xf numFmtId="0" fontId="7" fillId="0" borderId="0" xfId="0" applyFont="1" applyBorder="1"/>
    <xf numFmtId="0" fontId="2" fillId="5" borderId="4"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Alignment="1">
      <alignment horizontal="left"/>
    </xf>
    <xf numFmtId="0" fontId="7" fillId="0" borderId="0" xfId="0" applyFont="1" applyAlignment="1">
      <alignment horizontal="center" vertical="center"/>
    </xf>
    <xf numFmtId="0" fontId="8" fillId="6" borderId="30" xfId="0" applyFont="1" applyFill="1" applyBorder="1" applyAlignment="1">
      <alignment horizontal="left" vertical="center" wrapText="1"/>
    </xf>
    <xf numFmtId="0" fontId="8" fillId="6" borderId="50" xfId="0" applyFont="1" applyFill="1" applyBorder="1" applyAlignment="1">
      <alignment horizontal="center" vertical="center" wrapText="1"/>
    </xf>
    <xf numFmtId="0" fontId="8" fillId="6" borderId="4" xfId="0" applyFont="1" applyFill="1" applyBorder="1" applyAlignment="1">
      <alignment horizontal="left" vertical="center"/>
    </xf>
    <xf numFmtId="0" fontId="8" fillId="6" borderId="4" xfId="0" applyFont="1" applyFill="1" applyBorder="1" applyAlignment="1">
      <alignment horizontal="center" vertical="center"/>
    </xf>
    <xf numFmtId="0" fontId="7" fillId="6" borderId="4" xfId="0" applyFont="1" applyFill="1" applyBorder="1" applyAlignment="1">
      <alignment horizontal="left"/>
    </xf>
    <xf numFmtId="0" fontId="7" fillId="6" borderId="1" xfId="0" applyFont="1" applyFill="1" applyBorder="1" applyAlignment="1">
      <alignment horizontal="left"/>
    </xf>
    <xf numFmtId="0" fontId="7" fillId="6" borderId="3" xfId="0" applyFont="1" applyFill="1" applyBorder="1" applyAlignment="1">
      <alignment horizontal="left"/>
    </xf>
    <xf numFmtId="0" fontId="7" fillId="6" borderId="4"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34" xfId="0" applyFont="1" applyFill="1" applyBorder="1" applyAlignment="1">
      <alignment horizontal="left" vertical="center" wrapText="1"/>
    </xf>
    <xf numFmtId="0" fontId="7" fillId="6" borderId="49" xfId="0" applyFont="1" applyFill="1" applyBorder="1" applyAlignment="1">
      <alignment horizontal="center" vertical="center" wrapText="1"/>
    </xf>
    <xf numFmtId="0" fontId="7" fillId="6" borderId="35" xfId="0" applyFont="1" applyFill="1" applyBorder="1" applyAlignment="1">
      <alignment horizontal="left" vertical="center" wrapText="1"/>
    </xf>
    <xf numFmtId="0" fontId="7" fillId="6" borderId="36"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30" xfId="0" applyFont="1" applyFill="1" applyBorder="1" applyAlignment="1">
      <alignment horizontal="left" vertical="center" wrapText="1"/>
    </xf>
    <xf numFmtId="0" fontId="7" fillId="6" borderId="50" xfId="0" applyFont="1" applyFill="1" applyBorder="1" applyAlignment="1">
      <alignment horizontal="center" vertical="center" wrapText="1"/>
    </xf>
    <xf numFmtId="0" fontId="8" fillId="6" borderId="17"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7" fillId="6" borderId="11" xfId="0" applyFont="1" applyFill="1" applyBorder="1" applyAlignment="1">
      <alignment horizontal="left" vertical="center" wrapText="1"/>
    </xf>
    <xf numFmtId="0" fontId="8" fillId="3" borderId="8" xfId="0" applyFont="1" applyFill="1" applyBorder="1" applyAlignment="1">
      <alignment wrapText="1"/>
    </xf>
    <xf numFmtId="0" fontId="8" fillId="3" borderId="23" xfId="0" applyFont="1" applyFill="1" applyBorder="1" applyAlignment="1">
      <alignment horizontal="center" vertical="center" wrapText="1"/>
    </xf>
    <xf numFmtId="0" fontId="8" fillId="3" borderId="17" xfId="0" applyFont="1" applyFill="1" applyBorder="1" applyAlignment="1">
      <alignment horizontal="left" vertical="center" wrapText="1"/>
    </xf>
    <xf numFmtId="0" fontId="8" fillId="3" borderId="19" xfId="0" applyFont="1" applyFill="1" applyBorder="1" applyAlignment="1">
      <alignment horizontal="center" vertical="center" wrapText="1"/>
    </xf>
    <xf numFmtId="0" fontId="7" fillId="3" borderId="17" xfId="0" applyFont="1" applyFill="1" applyBorder="1" applyAlignment="1">
      <alignment horizontal="left" vertical="center" wrapText="1"/>
    </xf>
    <xf numFmtId="0" fontId="7" fillId="3" borderId="19"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7" fillId="5" borderId="17" xfId="0" applyFont="1" applyFill="1" applyBorder="1" applyAlignment="1">
      <alignment horizontal="left" vertical="center" wrapText="1"/>
    </xf>
    <xf numFmtId="0" fontId="7" fillId="5" borderId="19"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8" borderId="23"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9" xfId="0" applyFont="1" applyFill="1" applyBorder="1"/>
    <xf numFmtId="164" fontId="7" fillId="8" borderId="9" xfId="0" applyNumberFormat="1" applyFont="1" applyFill="1" applyBorder="1" applyAlignment="1">
      <alignment horizontal="right"/>
    </xf>
    <xf numFmtId="0" fontId="7" fillId="8" borderId="9" xfId="0" applyFont="1" applyFill="1" applyBorder="1"/>
    <xf numFmtId="0" fontId="7" fillId="8" borderId="10" xfId="0" applyFont="1" applyFill="1" applyBorder="1"/>
    <xf numFmtId="0" fontId="8" fillId="8" borderId="19"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1" xfId="0" applyFont="1" applyFill="1" applyBorder="1"/>
    <xf numFmtId="164" fontId="7" fillId="8" borderId="1" xfId="0" applyNumberFormat="1" applyFont="1" applyFill="1" applyBorder="1" applyAlignment="1">
      <alignment horizontal="right"/>
    </xf>
    <xf numFmtId="0" fontId="7" fillId="8" borderId="1" xfId="0" applyFont="1" applyFill="1" applyBorder="1"/>
    <xf numFmtId="0" fontId="7" fillId="8" borderId="16" xfId="0" applyFont="1" applyFill="1" applyBorder="1"/>
    <xf numFmtId="0" fontId="7" fillId="8" borderId="19" xfId="0" applyFont="1" applyFill="1" applyBorder="1" applyAlignment="1">
      <alignment horizontal="center" vertical="center" wrapText="1"/>
    </xf>
    <xf numFmtId="164" fontId="7" fillId="8" borderId="1" xfId="0" applyNumberFormat="1" applyFont="1" applyFill="1" applyBorder="1" applyAlignment="1">
      <alignment horizontal="right" vertical="center"/>
    </xf>
    <xf numFmtId="164" fontId="7" fillId="8" borderId="16" xfId="0" applyNumberFormat="1" applyFont="1" applyFill="1" applyBorder="1" applyAlignment="1">
      <alignment horizontal="right" vertical="center"/>
    </xf>
    <xf numFmtId="164" fontId="7" fillId="10" borderId="1" xfId="0" applyNumberFormat="1" applyFont="1" applyFill="1" applyBorder="1" applyAlignment="1">
      <alignment horizontal="center"/>
    </xf>
    <xf numFmtId="164" fontId="7" fillId="6" borderId="53"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0" fontId="1" fillId="5" borderId="4" xfId="0" applyFont="1" applyFill="1" applyBorder="1" applyAlignment="1">
      <alignment horizontal="center" vertical="center" wrapText="1"/>
    </xf>
    <xf numFmtId="0" fontId="1" fillId="5" borderId="4" xfId="0" applyFont="1" applyFill="1" applyBorder="1"/>
    <xf numFmtId="164" fontId="7" fillId="5" borderId="4" xfId="0" applyNumberFormat="1" applyFont="1" applyFill="1" applyBorder="1" applyAlignment="1">
      <alignment horizontal="right"/>
    </xf>
    <xf numFmtId="0" fontId="7" fillId="5" borderId="4" xfId="0" applyFont="1" applyFill="1" applyBorder="1"/>
    <xf numFmtId="0" fontId="7" fillId="5" borderId="37" xfId="0" applyFont="1" applyFill="1" applyBorder="1"/>
    <xf numFmtId="164" fontId="7" fillId="3" borderId="1" xfId="0" applyNumberFormat="1" applyFont="1" applyFill="1" applyBorder="1" applyAlignment="1">
      <alignment horizont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2" fillId="5" borderId="2" xfId="0" applyFont="1" applyFill="1" applyBorder="1" applyAlignment="1">
      <alignment vertical="center" wrapText="1"/>
    </xf>
    <xf numFmtId="0" fontId="2" fillId="5" borderId="2" xfId="0" applyFont="1" applyFill="1" applyBorder="1" applyAlignment="1">
      <alignment vertical="center"/>
    </xf>
    <xf numFmtId="0" fontId="2" fillId="5" borderId="6" xfId="0" applyFont="1" applyFill="1" applyBorder="1" applyAlignment="1">
      <alignment vertical="center" wrapText="1"/>
    </xf>
    <xf numFmtId="0" fontId="2" fillId="5" borderId="4" xfId="0" applyFont="1" applyFill="1" applyBorder="1" applyAlignment="1">
      <alignment vertical="center" wrapText="1"/>
    </xf>
    <xf numFmtId="0" fontId="2" fillId="5" borderId="4" xfId="0" applyFont="1" applyFill="1" applyBorder="1" applyAlignment="1">
      <alignment vertical="center"/>
    </xf>
    <xf numFmtId="0" fontId="2" fillId="0" borderId="0" xfId="0" applyFont="1" applyFill="1" applyBorder="1" applyAlignment="1">
      <alignment vertical="center"/>
    </xf>
    <xf numFmtId="0" fontId="7" fillId="6" borderId="35" xfId="0" applyFont="1" applyFill="1" applyBorder="1" applyAlignment="1">
      <alignment vertical="center"/>
    </xf>
    <xf numFmtId="0" fontId="1" fillId="6" borderId="45" xfId="0" applyFont="1" applyFill="1" applyBorder="1" applyAlignment="1">
      <alignment horizontal="center" vertical="center" wrapText="1"/>
    </xf>
    <xf numFmtId="164" fontId="7" fillId="6" borderId="3" xfId="0" applyNumberFormat="1" applyFont="1" applyFill="1" applyBorder="1" applyAlignment="1">
      <alignment horizontal="right" vertical="center"/>
    </xf>
    <xf numFmtId="43" fontId="7" fillId="6" borderId="3" xfId="1" applyFont="1" applyFill="1" applyBorder="1" applyAlignment="1">
      <alignment horizontal="center" vertical="center"/>
    </xf>
    <xf numFmtId="43" fontId="7" fillId="6" borderId="15" xfId="1" applyFont="1" applyFill="1" applyBorder="1" applyAlignment="1">
      <alignment horizontal="center" vertical="center"/>
    </xf>
    <xf numFmtId="0" fontId="7" fillId="6" borderId="54" xfId="0" applyFont="1" applyFill="1" applyBorder="1" applyAlignment="1">
      <alignment horizontal="left" vertical="center" wrapText="1"/>
    </xf>
    <xf numFmtId="0" fontId="7" fillId="6" borderId="13" xfId="0" applyFont="1" applyFill="1" applyBorder="1" applyAlignment="1">
      <alignment horizontal="center" vertical="center"/>
    </xf>
    <xf numFmtId="0" fontId="7" fillId="6" borderId="20" xfId="0" applyFont="1" applyFill="1" applyBorder="1" applyAlignment="1">
      <alignment horizontal="center" vertical="center" wrapText="1"/>
    </xf>
    <xf numFmtId="0" fontId="7" fillId="6" borderId="2" xfId="0" applyFont="1" applyFill="1" applyBorder="1" applyAlignment="1">
      <alignment horizontal="center" vertical="center" wrapText="1"/>
    </xf>
    <xf numFmtId="164" fontId="7" fillId="6" borderId="1" xfId="0" applyNumberFormat="1" applyFont="1" applyFill="1" applyBorder="1" applyAlignment="1">
      <alignment horizontal="right" vertical="center"/>
    </xf>
    <xf numFmtId="0" fontId="2" fillId="5" borderId="35" xfId="0" applyFont="1" applyFill="1" applyBorder="1" applyAlignment="1">
      <alignment horizontal="center" vertical="center"/>
    </xf>
    <xf numFmtId="0" fontId="2" fillId="5" borderId="2"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9" xfId="0" applyFont="1" applyFill="1" applyBorder="1" applyAlignment="1">
      <alignment horizontal="center" vertical="center"/>
    </xf>
    <xf numFmtId="0" fontId="8" fillId="4" borderId="3" xfId="0" applyFont="1" applyFill="1" applyBorder="1" applyAlignment="1">
      <alignment horizontal="center" vertical="center"/>
    </xf>
    <xf numFmtId="164" fontId="7" fillId="6" borderId="3" xfId="0" applyNumberFormat="1" applyFont="1" applyFill="1" applyBorder="1" applyAlignment="1">
      <alignment horizontal="center" vertical="center"/>
    </xf>
    <xf numFmtId="164" fontId="7" fillId="6" borderId="2" xfId="0" applyNumberFormat="1" applyFont="1" applyFill="1" applyBorder="1" applyAlignment="1">
      <alignment horizontal="center" vertical="center"/>
    </xf>
    <xf numFmtId="164" fontId="7" fillId="6" borderId="4" xfId="0" applyNumberFormat="1" applyFont="1" applyFill="1" applyBorder="1" applyAlignment="1">
      <alignment horizontal="center" vertical="center"/>
    </xf>
    <xf numFmtId="0" fontId="1" fillId="6" borderId="20"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4" xfId="0" applyFont="1" applyFill="1" applyBorder="1" applyAlignment="1">
      <alignment horizontal="center" vertical="center"/>
    </xf>
    <xf numFmtId="0" fontId="2" fillId="0" borderId="0" xfId="0" applyFont="1" applyFill="1" applyBorder="1" applyAlignment="1">
      <alignment horizontal="center" vertical="center"/>
    </xf>
    <xf numFmtId="0" fontId="7" fillId="6" borderId="4" xfId="0" applyFont="1" applyFill="1" applyBorder="1" applyAlignment="1">
      <alignment horizontal="center" vertical="center"/>
    </xf>
    <xf numFmtId="0" fontId="2" fillId="7" borderId="39" xfId="0" applyFont="1" applyFill="1" applyBorder="1" applyAlignment="1">
      <alignment horizontal="center" vertical="center" wrapText="1"/>
    </xf>
    <xf numFmtId="0" fontId="2" fillId="9" borderId="39" xfId="0" applyFont="1" applyFill="1" applyBorder="1" applyAlignment="1">
      <alignment horizontal="center" vertical="center" wrapText="1"/>
    </xf>
    <xf numFmtId="0" fontId="8" fillId="7" borderId="30" xfId="0" applyFont="1" applyFill="1" applyBorder="1" applyAlignment="1">
      <alignment horizontal="left" vertical="center" wrapText="1"/>
    </xf>
    <xf numFmtId="0" fontId="8" fillId="7" borderId="50"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1" xfId="0" applyFont="1" applyFill="1" applyBorder="1"/>
    <xf numFmtId="164" fontId="7" fillId="7" borderId="31" xfId="0" applyNumberFormat="1" applyFont="1" applyFill="1" applyBorder="1" applyAlignment="1">
      <alignment horizontal="right"/>
    </xf>
    <xf numFmtId="0" fontId="7" fillId="7" borderId="31" xfId="0" applyFont="1" applyFill="1" applyBorder="1"/>
    <xf numFmtId="0" fontId="7" fillId="7" borderId="32" xfId="0" applyFont="1" applyFill="1" applyBorder="1"/>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xf>
    <xf numFmtId="0" fontId="8" fillId="8" borderId="23" xfId="0" applyFont="1" applyFill="1" applyBorder="1" applyAlignment="1">
      <alignment horizontal="left" vertical="center" wrapText="1"/>
    </xf>
    <xf numFmtId="0" fontId="7" fillId="8" borderId="19" xfId="0" applyFont="1" applyFill="1" applyBorder="1" applyAlignment="1">
      <alignment horizontal="left" vertical="center" wrapText="1"/>
    </xf>
    <xf numFmtId="0" fontId="2" fillId="9" borderId="39" xfId="0" applyFont="1" applyFill="1" applyBorder="1" applyAlignment="1">
      <alignment horizontal="center" vertical="center"/>
    </xf>
    <xf numFmtId="0" fontId="2" fillId="9" borderId="46" xfId="0" applyFont="1" applyFill="1" applyBorder="1" applyAlignment="1">
      <alignment horizontal="center" vertical="center" wrapText="1"/>
    </xf>
    <xf numFmtId="0" fontId="8" fillId="5" borderId="23"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8" fillId="0" borderId="0" xfId="0" applyFont="1" applyFill="1" applyBorder="1" applyAlignment="1">
      <alignment horizontal="center" vertical="center"/>
    </xf>
    <xf numFmtId="0" fontId="7" fillId="0" borderId="1" xfId="0" applyFont="1" applyBorder="1" applyAlignment="1">
      <alignment horizontal="left"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xf>
    <xf numFmtId="0" fontId="10" fillId="0" borderId="0" xfId="0" applyFont="1" applyAlignment="1">
      <alignment horizontal="center" vertical="center"/>
    </xf>
    <xf numFmtId="0" fontId="2" fillId="4" borderId="4"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 fillId="6" borderId="20"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4" xfId="0" applyFont="1" applyFill="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2" fillId="4" borderId="20"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38"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5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4"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1" xfId="0" applyFont="1" applyBorder="1" applyAlignment="1">
      <alignment horizontal="left" vertical="center"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2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1"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43" xfId="0" applyFont="1" applyFill="1" applyBorder="1" applyAlignment="1">
      <alignment horizontal="center" vertical="center"/>
    </xf>
    <xf numFmtId="0" fontId="2" fillId="4" borderId="29"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2" fillId="4" borderId="27"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25"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4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1"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44" xfId="0" applyFont="1" applyFill="1" applyBorder="1" applyAlignment="1">
      <alignment horizontal="center" vertical="center"/>
    </xf>
    <xf numFmtId="164" fontId="7" fillId="6" borderId="3" xfId="0" applyNumberFormat="1" applyFont="1" applyFill="1" applyBorder="1" applyAlignment="1">
      <alignment horizontal="center" vertical="center"/>
    </xf>
    <xf numFmtId="164" fontId="7" fillId="6" borderId="2" xfId="0" applyNumberFormat="1" applyFont="1" applyFill="1" applyBorder="1" applyAlignment="1">
      <alignment horizontal="center" vertical="center"/>
    </xf>
    <xf numFmtId="164" fontId="7" fillId="6" borderId="4" xfId="0" applyNumberFormat="1" applyFont="1" applyFill="1" applyBorder="1" applyAlignment="1">
      <alignment horizontal="center" vertical="center"/>
    </xf>
    <xf numFmtId="0" fontId="7" fillId="6" borderId="3" xfId="0" applyFont="1" applyFill="1" applyBorder="1" applyAlignment="1">
      <alignment horizontal="center"/>
    </xf>
    <xf numFmtId="0" fontId="7" fillId="6" borderId="2" xfId="0" applyFont="1" applyFill="1" applyBorder="1" applyAlignment="1">
      <alignment horizontal="center"/>
    </xf>
    <xf numFmtId="0" fontId="7" fillId="6" borderId="4" xfId="0" applyFont="1" applyFill="1" applyBorder="1" applyAlignment="1">
      <alignment horizontal="center"/>
    </xf>
    <xf numFmtId="0" fontId="7" fillId="6" borderId="15" xfId="0" applyFont="1" applyFill="1" applyBorder="1" applyAlignment="1">
      <alignment horizontal="center"/>
    </xf>
    <xf numFmtId="0" fontId="7" fillId="6" borderId="41" xfId="0" applyFont="1" applyFill="1" applyBorder="1" applyAlignment="1">
      <alignment horizontal="center"/>
    </xf>
    <xf numFmtId="0" fontId="7" fillId="6" borderId="37" xfId="0" applyFont="1" applyFill="1" applyBorder="1" applyAlignment="1">
      <alignment horizontal="center"/>
    </xf>
    <xf numFmtId="0" fontId="8" fillId="4" borderId="17"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6"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29" xfId="0" applyFont="1" applyFill="1" applyBorder="1" applyAlignment="1">
      <alignment horizontal="center"/>
    </xf>
    <xf numFmtId="0" fontId="8" fillId="4" borderId="4" xfId="0" applyFont="1" applyFill="1" applyBorder="1" applyAlignment="1">
      <alignment horizontal="center"/>
    </xf>
    <xf numFmtId="0" fontId="8" fillId="4" borderId="8" xfId="0" applyFont="1" applyFill="1" applyBorder="1" applyAlignment="1">
      <alignment horizontal="center"/>
    </xf>
    <xf numFmtId="0" fontId="8" fillId="4" borderId="10" xfId="0" applyFont="1" applyFill="1" applyBorder="1" applyAlignment="1">
      <alignment horizontal="center"/>
    </xf>
    <xf numFmtId="0" fontId="8" fillId="4" borderId="30" xfId="0" applyFont="1" applyFill="1" applyBorder="1" applyAlignment="1">
      <alignment horizontal="center"/>
    </xf>
    <xf numFmtId="0" fontId="8" fillId="4" borderId="31" xfId="0" applyFont="1" applyFill="1" applyBorder="1" applyAlignment="1">
      <alignment horizontal="center"/>
    </xf>
    <xf numFmtId="164" fontId="7" fillId="6" borderId="1" xfId="0" applyNumberFormat="1" applyFont="1" applyFill="1" applyBorder="1" applyAlignment="1">
      <alignment horizontal="right" vertical="center"/>
    </xf>
    <xf numFmtId="0" fontId="2"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7" borderId="14" xfId="0" applyFont="1" applyFill="1" applyBorder="1" applyAlignment="1">
      <alignment horizontal="center" vertical="center"/>
    </xf>
    <xf numFmtId="0" fontId="2" fillId="7" borderId="35" xfId="0" applyFont="1" applyFill="1" applyBorder="1" applyAlignment="1">
      <alignment horizontal="center" vertical="center"/>
    </xf>
    <xf numFmtId="0" fontId="2" fillId="7" borderId="36" xfId="0" applyFont="1" applyFill="1" applyBorder="1" applyAlignment="1">
      <alignment horizontal="center" vertical="center"/>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8" fillId="4" borderId="17" xfId="0" applyFont="1" applyFill="1" applyBorder="1" applyAlignment="1">
      <alignment horizontal="center" wrapText="1"/>
    </xf>
    <xf numFmtId="0" fontId="8" fillId="4" borderId="16" xfId="0" applyFont="1" applyFill="1" applyBorder="1" applyAlignment="1">
      <alignment horizontal="center" wrapText="1"/>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3"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20"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9" xfId="0" applyFont="1" applyFill="1" applyBorder="1" applyAlignment="1">
      <alignment horizontal="center" vertical="center" wrapText="1"/>
    </xf>
    <xf numFmtId="0" fontId="2" fillId="8" borderId="3" xfId="0" applyFont="1" applyFill="1" applyBorder="1" applyAlignment="1">
      <alignment horizontal="center" vertical="center"/>
    </xf>
    <xf numFmtId="0" fontId="2" fillId="8" borderId="2" xfId="0" applyFont="1" applyFill="1" applyBorder="1" applyAlignment="1">
      <alignment horizontal="center" vertical="center"/>
    </xf>
    <xf numFmtId="0" fontId="2" fillId="3" borderId="4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6" borderId="20"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42"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8" borderId="4" xfId="0" applyFont="1" applyFill="1" applyBorder="1" applyAlignment="1">
      <alignment horizontal="center" vertical="center"/>
    </xf>
    <xf numFmtId="0" fontId="2" fillId="8" borderId="4" xfId="0" applyFont="1" applyFill="1" applyBorder="1" applyAlignment="1">
      <alignment horizontal="center" vertical="center" wrapText="1"/>
    </xf>
    <xf numFmtId="0" fontId="10"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xf numFmtId="0" fontId="1" fillId="0" borderId="0" xfId="0" applyFont="1" applyFill="1" applyAlignment="1">
      <alignment vertical="center" wrapText="1"/>
    </xf>
    <xf numFmtId="0" fontId="7" fillId="0" borderId="0" xfId="0" applyFont="1" applyFill="1" applyAlignment="1">
      <alignment horizontal="left"/>
    </xf>
    <xf numFmtId="0" fontId="7" fillId="0" borderId="0" xfId="0" applyFont="1" applyFill="1" applyAlignment="1">
      <alignment horizontal="center" vertical="center"/>
    </xf>
    <xf numFmtId="0" fontId="1" fillId="0" borderId="0" xfId="0" applyFont="1" applyFill="1" applyAlignment="1">
      <alignment horizontal="center"/>
    </xf>
    <xf numFmtId="0" fontId="7" fillId="0" borderId="0" xfId="0" applyFont="1" applyFill="1"/>
    <xf numFmtId="0" fontId="9"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5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8" fillId="0" borderId="8" xfId="0" applyFont="1" applyFill="1" applyBorder="1" applyAlignment="1">
      <alignment horizontal="center"/>
    </xf>
    <xf numFmtId="0" fontId="8" fillId="0" borderId="10" xfId="0" applyFont="1" applyFill="1" applyBorder="1" applyAlignment="1">
      <alignment horizontal="center"/>
    </xf>
    <xf numFmtId="0" fontId="8" fillId="0" borderId="30" xfId="0" applyFont="1" applyFill="1" applyBorder="1" applyAlignment="1">
      <alignment horizontal="center"/>
    </xf>
    <xf numFmtId="0" fontId="8" fillId="0" borderId="31" xfId="0" applyFont="1" applyFill="1" applyBorder="1" applyAlignment="1">
      <alignment horizontal="center"/>
    </xf>
    <xf numFmtId="0" fontId="8"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8"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5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7" xfId="0" applyFont="1" applyFill="1" applyBorder="1" applyAlignment="1">
      <alignment horizontal="center" wrapText="1"/>
    </xf>
    <xf numFmtId="0" fontId="8" fillId="0" borderId="16" xfId="0" applyFont="1" applyFill="1" applyBorder="1" applyAlignment="1">
      <alignment horizontal="center" wrapText="1"/>
    </xf>
    <xf numFmtId="0" fontId="8" fillId="0" borderId="29" xfId="0" applyFont="1" applyFill="1" applyBorder="1" applyAlignment="1">
      <alignment horizontal="center"/>
    </xf>
    <xf numFmtId="0" fontId="8" fillId="0" borderId="4" xfId="0" applyFont="1" applyFill="1" applyBorder="1" applyAlignment="1">
      <alignment horizontal="center"/>
    </xf>
    <xf numFmtId="0" fontId="8" fillId="0" borderId="28"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xf>
    <xf numFmtId="0" fontId="8"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9"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0" fontId="2" fillId="0" borderId="42"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8" fillId="0" borderId="50" xfId="0" applyFont="1" applyFill="1" applyBorder="1" applyAlignment="1">
      <alignment horizontal="center" vertical="center" wrapText="1"/>
    </xf>
    <xf numFmtId="0" fontId="1" fillId="0" borderId="31" xfId="0" applyFont="1" applyFill="1" applyBorder="1" applyAlignment="1">
      <alignment horizontal="center" vertical="center"/>
    </xf>
    <xf numFmtId="0" fontId="2" fillId="0" borderId="31" xfId="0" applyFont="1" applyFill="1" applyBorder="1" applyAlignment="1">
      <alignment horizontal="center" vertical="center" wrapText="1"/>
    </xf>
    <xf numFmtId="0" fontId="7" fillId="0" borderId="31" xfId="0" applyFont="1" applyFill="1" applyBorder="1" applyAlignment="1">
      <alignment horizontal="center" vertical="center"/>
    </xf>
    <xf numFmtId="0" fontId="8" fillId="0" borderId="31" xfId="0" applyFont="1" applyFill="1" applyBorder="1" applyAlignment="1">
      <alignment horizontal="center" vertical="center"/>
    </xf>
    <xf numFmtId="0" fontId="7" fillId="0" borderId="31" xfId="0" applyFont="1" applyFill="1" applyBorder="1" applyAlignment="1">
      <alignment horizontal="center" vertical="center" wrapText="1"/>
    </xf>
    <xf numFmtId="0" fontId="8" fillId="0" borderId="3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xf numFmtId="164" fontId="7" fillId="0" borderId="4" xfId="0" applyNumberFormat="1" applyFont="1" applyFill="1" applyBorder="1" applyAlignment="1">
      <alignment horizontal="right"/>
    </xf>
    <xf numFmtId="0" fontId="7" fillId="0" borderId="4" xfId="0" applyFont="1" applyFill="1" applyBorder="1"/>
    <xf numFmtId="0" fontId="7" fillId="0" borderId="37" xfId="0" applyFont="1" applyFill="1" applyBorder="1"/>
    <xf numFmtId="0" fontId="7" fillId="0" borderId="4" xfId="0" applyFont="1" applyFill="1" applyBorder="1" applyAlignment="1">
      <alignment horizontal="left"/>
    </xf>
    <xf numFmtId="0" fontId="7"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7" fillId="0" borderId="1" xfId="0" applyFont="1" applyFill="1" applyBorder="1" applyAlignment="1">
      <alignment horizontal="left"/>
    </xf>
    <xf numFmtId="0" fontId="7"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xf numFmtId="164" fontId="7" fillId="0" borderId="1" xfId="0" applyNumberFormat="1" applyFont="1" applyFill="1" applyBorder="1" applyAlignment="1">
      <alignment horizontal="right" vertical="center"/>
    </xf>
    <xf numFmtId="164" fontId="7" fillId="0" borderId="3" xfId="0" applyNumberFormat="1" applyFont="1" applyFill="1" applyBorder="1" applyAlignment="1">
      <alignment horizontal="center" vertical="center"/>
    </xf>
    <xf numFmtId="0" fontId="7" fillId="0" borderId="3" xfId="0" applyFont="1" applyFill="1" applyBorder="1" applyAlignment="1">
      <alignment horizontal="center"/>
    </xf>
    <xf numFmtId="0" fontId="7" fillId="0" borderId="15" xfId="0" applyFont="1" applyFill="1" applyBorder="1" applyAlignment="1">
      <alignment horizontal="center"/>
    </xf>
    <xf numFmtId="0" fontId="7" fillId="0" borderId="2" xfId="0" applyFont="1" applyFill="1" applyBorder="1" applyAlignment="1">
      <alignment horizontal="center" vertical="center"/>
    </xf>
    <xf numFmtId="164" fontId="7" fillId="0" borderId="2" xfId="0" applyNumberFormat="1" applyFont="1" applyFill="1" applyBorder="1" applyAlignment="1">
      <alignment horizontal="center" vertical="center"/>
    </xf>
    <xf numFmtId="0" fontId="7" fillId="0" borderId="2" xfId="0" applyFont="1" applyFill="1" applyBorder="1" applyAlignment="1">
      <alignment horizontal="center"/>
    </xf>
    <xf numFmtId="0" fontId="7" fillId="0" borderId="41" xfId="0" applyFont="1" applyFill="1" applyBorder="1" applyAlignment="1">
      <alignment horizontal="center"/>
    </xf>
    <xf numFmtId="0" fontId="7" fillId="0" borderId="4" xfId="0" applyFont="1" applyFill="1" applyBorder="1" applyAlignment="1">
      <alignment horizontal="center" vertical="center"/>
    </xf>
    <xf numFmtId="164" fontId="7" fillId="0" borderId="4" xfId="0" applyNumberFormat="1" applyFont="1" applyFill="1" applyBorder="1" applyAlignment="1">
      <alignment horizontal="center" vertical="center"/>
    </xf>
    <xf numFmtId="0" fontId="7" fillId="0" borderId="4" xfId="0" applyFont="1" applyFill="1" applyBorder="1" applyAlignment="1">
      <alignment horizontal="center"/>
    </xf>
    <xf numFmtId="0" fontId="7" fillId="0" borderId="37" xfId="0" applyFont="1" applyFill="1" applyBorder="1" applyAlignment="1">
      <alignment horizontal="center"/>
    </xf>
    <xf numFmtId="0" fontId="7" fillId="0" borderId="1" xfId="0" applyFont="1" applyFill="1" applyBorder="1" applyAlignment="1">
      <alignment horizontal="center" vertical="center"/>
    </xf>
    <xf numFmtId="164" fontId="7" fillId="0" borderId="1" xfId="0" applyNumberFormat="1" applyFont="1" applyFill="1" applyBorder="1" applyAlignment="1">
      <alignment horizontal="right" vertical="center"/>
    </xf>
    <xf numFmtId="164" fontId="7" fillId="0" borderId="1" xfId="0" applyNumberFormat="1" applyFont="1" applyFill="1" applyBorder="1" applyAlignment="1">
      <alignment horizontal="center" vertical="center"/>
    </xf>
    <xf numFmtId="0" fontId="7" fillId="0" borderId="1" xfId="0" applyFont="1" applyFill="1" applyBorder="1"/>
    <xf numFmtId="0" fontId="7" fillId="0" borderId="16" xfId="0" applyFont="1" applyFill="1" applyBorder="1"/>
    <xf numFmtId="164" fontId="7" fillId="0" borderId="1" xfId="0" applyNumberFormat="1" applyFont="1" applyFill="1" applyBorder="1" applyAlignment="1">
      <alignment horizontal="right"/>
    </xf>
    <xf numFmtId="0" fontId="7" fillId="0" borderId="3" xfId="0" applyFont="1" applyFill="1" applyBorder="1" applyAlignment="1">
      <alignment horizontal="left"/>
    </xf>
    <xf numFmtId="0" fontId="3"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xf numFmtId="164" fontId="7" fillId="0" borderId="3" xfId="0" applyNumberFormat="1" applyFont="1" applyFill="1" applyBorder="1" applyAlignment="1">
      <alignment horizontal="right"/>
    </xf>
    <xf numFmtId="0" fontId="7" fillId="0" borderId="3" xfId="0" applyFont="1" applyFill="1" applyBorder="1"/>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9" xfId="0" applyFont="1" applyFill="1" applyBorder="1" applyAlignment="1">
      <alignment horizontal="center" vertical="center"/>
    </xf>
    <xf numFmtId="0" fontId="7" fillId="0" borderId="15" xfId="0" applyFont="1" applyFill="1" applyBorder="1"/>
    <xf numFmtId="0" fontId="7" fillId="0" borderId="34"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xf numFmtId="164" fontId="7" fillId="0" borderId="9" xfId="0" applyNumberFormat="1" applyFont="1" applyFill="1" applyBorder="1" applyAlignment="1">
      <alignment horizontal="right"/>
    </xf>
    <xf numFmtId="0" fontId="7" fillId="0" borderId="9" xfId="0" applyFont="1" applyFill="1" applyBorder="1"/>
    <xf numFmtId="0" fontId="7" fillId="0" borderId="10" xfId="0" applyFont="1" applyFill="1" applyBorder="1"/>
    <xf numFmtId="0" fontId="7" fillId="0" borderId="35"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 fillId="0" borderId="19" xfId="0" applyFont="1" applyFill="1" applyBorder="1" applyAlignment="1">
      <alignment horizontal="center" vertical="center" wrapText="1"/>
    </xf>
    <xf numFmtId="164" fontId="7" fillId="0" borderId="1" xfId="0" applyNumberFormat="1" applyFont="1" applyFill="1" applyBorder="1" applyAlignment="1">
      <alignment horizontal="center"/>
    </xf>
    <xf numFmtId="4" fontId="7" fillId="0" borderId="1" xfId="0" applyNumberFormat="1" applyFont="1" applyFill="1" applyBorder="1" applyAlignment="1">
      <alignment horizontal="center"/>
    </xf>
    <xf numFmtId="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43" fontId="7" fillId="0" borderId="1" xfId="1" applyFont="1" applyFill="1" applyBorder="1" applyAlignment="1">
      <alignment horizontal="center" vertical="center"/>
    </xf>
    <xf numFmtId="43" fontId="7" fillId="0" borderId="16" xfId="1" applyFont="1" applyFill="1" applyBorder="1" applyAlignment="1">
      <alignment horizontal="center" vertical="center"/>
    </xf>
    <xf numFmtId="0" fontId="7" fillId="0" borderId="35" xfId="0" applyFont="1" applyFill="1" applyBorder="1" applyAlignment="1">
      <alignment vertical="center"/>
    </xf>
    <xf numFmtId="0" fontId="1" fillId="0" borderId="45" xfId="0" applyFont="1" applyFill="1" applyBorder="1" applyAlignment="1">
      <alignment horizontal="center" vertical="center" wrapText="1"/>
    </xf>
    <xf numFmtId="164" fontId="7" fillId="0" borderId="3" xfId="0" applyNumberFormat="1" applyFont="1" applyFill="1" applyBorder="1" applyAlignment="1">
      <alignment horizontal="right" vertical="center"/>
    </xf>
    <xf numFmtId="4" fontId="7" fillId="0"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43" fontId="7" fillId="0" borderId="3" xfId="1" applyFont="1" applyFill="1" applyBorder="1" applyAlignment="1">
      <alignment horizontal="center" vertical="center"/>
    </xf>
    <xf numFmtId="43" fontId="7" fillId="0" borderId="15" xfId="1" applyFont="1" applyFill="1" applyBorder="1" applyAlignment="1">
      <alignment horizontal="center" vertical="center"/>
    </xf>
    <xf numFmtId="0" fontId="7" fillId="0" borderId="5" xfId="0" applyFont="1" applyFill="1" applyBorder="1" applyAlignment="1">
      <alignment horizontal="left" vertical="center" wrapText="1"/>
    </xf>
    <xf numFmtId="164"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43" fontId="7" fillId="0" borderId="9" xfId="1" applyFont="1" applyFill="1" applyBorder="1" applyAlignment="1">
      <alignment horizontal="center" vertical="center"/>
    </xf>
    <xf numFmtId="43" fontId="7" fillId="0" borderId="10" xfId="1" applyFont="1" applyFill="1" applyBorder="1" applyAlignment="1">
      <alignment horizontal="center" vertical="center"/>
    </xf>
    <xf numFmtId="0" fontId="7" fillId="0" borderId="7"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xf numFmtId="164"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43" fontId="7" fillId="0" borderId="12" xfId="1" applyFont="1" applyFill="1" applyBorder="1" applyAlignment="1">
      <alignment horizontal="center" vertical="center"/>
    </xf>
    <xf numFmtId="43" fontId="7" fillId="0" borderId="13" xfId="1" applyFont="1" applyFill="1" applyBorder="1" applyAlignment="1">
      <alignment horizontal="center" vertical="center"/>
    </xf>
    <xf numFmtId="0" fontId="7" fillId="0" borderId="8" xfId="0" applyFont="1" applyFill="1" applyBorder="1" applyAlignment="1">
      <alignment horizontal="left" vertical="center" wrapText="1"/>
    </xf>
    <xf numFmtId="0" fontId="1"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6" xfId="0" applyFont="1" applyFill="1" applyBorder="1" applyAlignment="1">
      <alignment horizontal="left" vertical="center" wrapText="1"/>
    </xf>
    <xf numFmtId="0" fontId="1"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 xfId="0" applyFont="1" applyFill="1" applyBorder="1" applyAlignment="1">
      <alignment horizontal="left" vertical="center" wrapText="1"/>
    </xf>
    <xf numFmtId="0" fontId="1" fillId="0" borderId="4" xfId="0" applyFont="1" applyFill="1" applyBorder="1" applyAlignment="1">
      <alignment horizontal="center" vertical="center"/>
    </xf>
    <xf numFmtId="164" fontId="7" fillId="0" borderId="4" xfId="0" applyNumberFormat="1" applyFont="1" applyFill="1" applyBorder="1" applyAlignment="1">
      <alignment horizontal="center" vertical="center"/>
    </xf>
    <xf numFmtId="0" fontId="7" fillId="0" borderId="3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164" fontId="7"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1" fillId="0" borderId="22" xfId="0" applyFont="1" applyFill="1" applyBorder="1" applyAlignment="1">
      <alignment horizontal="center" vertical="center" wrapText="1"/>
    </xf>
    <xf numFmtId="164" fontId="7" fillId="0" borderId="13" xfId="0" applyNumberFormat="1" applyFont="1" applyFill="1" applyBorder="1" applyAlignment="1">
      <alignment horizontal="center" vertical="center"/>
    </xf>
    <xf numFmtId="0" fontId="7" fillId="0" borderId="14" xfId="0" applyFont="1" applyFill="1" applyBorder="1" applyAlignment="1">
      <alignment horizontal="left" vertical="center" wrapText="1"/>
    </xf>
    <xf numFmtId="2" fontId="7" fillId="0" borderId="3" xfId="0" applyNumberFormat="1" applyFont="1" applyFill="1" applyBorder="1" applyAlignment="1">
      <alignment horizontal="center" vertical="center"/>
    </xf>
    <xf numFmtId="2" fontId="7" fillId="0" borderId="15" xfId="0" applyNumberFormat="1" applyFont="1" applyFill="1" applyBorder="1" applyAlignment="1">
      <alignment horizontal="center" vertical="center"/>
    </xf>
    <xf numFmtId="43" fontId="7" fillId="0" borderId="4" xfId="1" applyFont="1" applyFill="1" applyBorder="1" applyAlignment="1">
      <alignment horizontal="center" vertical="center"/>
    </xf>
    <xf numFmtId="43" fontId="7" fillId="0" borderId="37" xfId="1" applyFont="1" applyFill="1" applyBorder="1" applyAlignment="1">
      <alignment horizontal="center" vertical="center"/>
    </xf>
    <xf numFmtId="0" fontId="1" fillId="0" borderId="3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164" fontId="7" fillId="0" borderId="2" xfId="0" applyNumberFormat="1" applyFont="1" applyFill="1" applyBorder="1" applyAlignment="1">
      <alignment horizontal="center" vertical="center"/>
    </xf>
    <xf numFmtId="43" fontId="7" fillId="0" borderId="2" xfId="1" applyFont="1" applyFill="1" applyBorder="1" applyAlignment="1">
      <alignment horizontal="center" vertical="center"/>
    </xf>
    <xf numFmtId="0" fontId="7" fillId="0" borderId="2" xfId="0" applyFont="1" applyFill="1" applyBorder="1" applyAlignment="1">
      <alignment horizontal="center" vertical="center"/>
    </xf>
    <xf numFmtId="43" fontId="7" fillId="0" borderId="41" xfId="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5"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xf>
    <xf numFmtId="164" fontId="7" fillId="0" borderId="39" xfId="0" applyNumberFormat="1" applyFont="1" applyFill="1" applyBorder="1" applyAlignment="1">
      <alignment horizontal="center" vertical="center"/>
    </xf>
    <xf numFmtId="43" fontId="7" fillId="0" borderId="39" xfId="1" applyFont="1" applyFill="1" applyBorder="1" applyAlignment="1">
      <alignment horizontal="center" vertical="center"/>
    </xf>
    <xf numFmtId="0" fontId="7" fillId="0" borderId="39" xfId="0" applyFont="1" applyFill="1" applyBorder="1" applyAlignment="1">
      <alignment horizontal="center" vertical="center"/>
    </xf>
    <xf numFmtId="43" fontId="7" fillId="0" borderId="40" xfId="1" applyFont="1" applyFill="1" applyBorder="1" applyAlignment="1">
      <alignment horizontal="center" vertical="center"/>
    </xf>
    <xf numFmtId="0" fontId="7" fillId="0" borderId="30" xfId="0" applyFont="1" applyFill="1" applyBorder="1" applyAlignment="1">
      <alignment horizontal="left" vertical="center" wrapText="1"/>
    </xf>
    <xf numFmtId="0" fontId="7" fillId="0" borderId="50" xfId="0" applyFont="1" applyFill="1" applyBorder="1" applyAlignment="1">
      <alignment horizontal="center" vertical="center" wrapText="1"/>
    </xf>
    <xf numFmtId="0" fontId="1" fillId="0" borderId="31" xfId="0" applyFont="1" applyFill="1" applyBorder="1" applyAlignment="1">
      <alignment horizontal="center" vertical="center" wrapText="1"/>
    </xf>
    <xf numFmtId="164" fontId="7" fillId="0" borderId="31" xfId="0" applyNumberFormat="1" applyFont="1" applyFill="1" applyBorder="1" applyAlignment="1">
      <alignment horizontal="center" vertical="center" wrapText="1"/>
    </xf>
    <xf numFmtId="164" fontId="7" fillId="0" borderId="32" xfId="0" applyNumberFormat="1" applyFont="1" applyFill="1" applyBorder="1" applyAlignment="1">
      <alignment horizontal="center" vertical="center" wrapText="1"/>
    </xf>
    <xf numFmtId="0" fontId="7" fillId="0" borderId="4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164" fontId="7" fillId="0" borderId="20"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7" fillId="0" borderId="20" xfId="0" applyFont="1" applyFill="1" applyBorder="1" applyAlignment="1">
      <alignment horizontal="center" vertical="center" wrapText="1"/>
    </xf>
    <xf numFmtId="164" fontId="7" fillId="0" borderId="31"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164" fontId="7" fillId="0" borderId="53" xfId="0" applyNumberFormat="1" applyFont="1" applyFill="1" applyBorder="1" applyAlignment="1">
      <alignment horizontal="center" vertical="center"/>
    </xf>
    <xf numFmtId="0" fontId="8"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left" vertical="center" wrapText="1"/>
    </xf>
    <xf numFmtId="0" fontId="1" fillId="0" borderId="4" xfId="0" applyFont="1" applyFill="1" applyBorder="1" applyAlignment="1">
      <alignment horizontal="center" vertical="center"/>
    </xf>
    <xf numFmtId="0" fontId="2" fillId="0" borderId="26" xfId="0" applyFont="1" applyFill="1" applyBorder="1" applyAlignment="1">
      <alignment horizontal="center" vertical="center" wrapText="1"/>
    </xf>
    <xf numFmtId="0" fontId="7" fillId="0" borderId="11" xfId="0" applyFont="1" applyFill="1" applyBorder="1" applyAlignment="1">
      <alignment horizontal="left" vertical="center" wrapText="1"/>
    </xf>
    <xf numFmtId="164" fontId="7" fillId="0" borderId="12" xfId="0" applyNumberFormat="1" applyFont="1" applyFill="1" applyBorder="1" applyAlignment="1">
      <alignment horizontal="right"/>
    </xf>
    <xf numFmtId="0" fontId="7" fillId="0" borderId="12" xfId="0" applyFont="1" applyFill="1" applyBorder="1"/>
    <xf numFmtId="0" fontId="7" fillId="0" borderId="13" xfId="0" applyFont="1" applyFill="1" applyBorder="1"/>
    <xf numFmtId="0" fontId="2" fillId="0" borderId="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8" fillId="0" borderId="8" xfId="0" applyFont="1" applyFill="1" applyBorder="1" applyAlignment="1">
      <alignment wrapText="1"/>
    </xf>
    <xf numFmtId="0" fontId="8" fillId="0" borderId="2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2" fillId="0" borderId="4" xfId="0" applyFont="1" applyFill="1" applyBorder="1" applyAlignment="1">
      <alignment horizontal="center" vertical="center" wrapText="1"/>
    </xf>
    <xf numFmtId="164" fontId="7" fillId="0" borderId="16"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vertical="center"/>
    </xf>
    <xf numFmtId="0" fontId="2" fillId="0" borderId="6" xfId="0" applyFont="1" applyFill="1" applyBorder="1" applyAlignment="1">
      <alignment vertical="center" wrapText="1"/>
    </xf>
    <xf numFmtId="0" fontId="7" fillId="0" borderId="4"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4" xfId="0" applyFont="1" applyFill="1" applyBorder="1" applyAlignment="1">
      <alignment vertical="center" wrapText="1"/>
    </xf>
    <xf numFmtId="0" fontId="2" fillId="0" borderId="4" xfId="0" applyFont="1" applyFill="1" applyBorder="1" applyAlignment="1">
      <alignment vertical="center"/>
    </xf>
    <xf numFmtId="0" fontId="2" fillId="0" borderId="14"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164" fontId="7" fillId="0" borderId="16" xfId="0" applyNumberFormat="1" applyFont="1" applyFill="1" applyBorder="1" applyAlignment="1">
      <alignment horizontal="right"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31" xfId="0" applyFont="1" applyFill="1" applyBorder="1"/>
    <xf numFmtId="164" fontId="7" fillId="0" borderId="31" xfId="0" applyNumberFormat="1" applyFont="1" applyFill="1" applyBorder="1" applyAlignment="1">
      <alignment horizontal="right"/>
    </xf>
    <xf numFmtId="0" fontId="7" fillId="0" borderId="31" xfId="0" applyFont="1" applyFill="1" applyBorder="1"/>
    <xf numFmtId="0" fontId="7" fillId="0" borderId="32" xfId="0" applyFont="1" applyFill="1" applyBorder="1"/>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xf numFmtId="164" fontId="7" fillId="0" borderId="0" xfId="0" applyNumberFormat="1" applyFont="1" applyFill="1" applyBorder="1" applyAlignment="1">
      <alignment horizontal="right"/>
    </xf>
    <xf numFmtId="0" fontId="7" fillId="0" borderId="0" xfId="0" applyFont="1" applyFill="1" applyBorder="1"/>
    <xf numFmtId="49"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0" xfId="0" applyFont="1" applyFill="1" applyAlignment="1">
      <alignment vertical="center"/>
    </xf>
    <xf numFmtId="0" fontId="7" fillId="0" borderId="1" xfId="0" applyFont="1" applyFill="1" applyBorder="1" applyAlignment="1">
      <alignment horizontal="left" wrapText="1"/>
    </xf>
    <xf numFmtId="0" fontId="7" fillId="0" borderId="1" xfId="0" applyFont="1" applyFill="1" applyBorder="1" applyAlignment="1">
      <alignment horizontal="left"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I239"/>
  <sheetViews>
    <sheetView tabSelected="1" topLeftCell="B1" zoomScale="85" zoomScaleNormal="85" workbookViewId="0">
      <selection activeCell="B2" sqref="B2:AE129"/>
    </sheetView>
  </sheetViews>
  <sheetFormatPr baseColWidth="10" defaultRowHeight="15" x14ac:dyDescent="0.3"/>
  <cols>
    <col min="1" max="1" width="3" style="2" customWidth="1"/>
    <col min="2" max="2" width="8.85546875" style="1" customWidth="1"/>
    <col min="3" max="3" width="19.7109375" style="2" customWidth="1"/>
    <col min="4" max="4" width="9.140625" style="4" customWidth="1"/>
    <col min="5" max="5" width="21.42578125" style="4" customWidth="1"/>
    <col min="6" max="6" width="16.140625" style="4" customWidth="1"/>
    <col min="7" max="7" width="21.42578125" style="4" customWidth="1"/>
    <col min="8" max="8" width="7.42578125" style="2" customWidth="1"/>
    <col min="9" max="9" width="21.42578125" style="2" customWidth="1"/>
    <col min="10" max="10" width="9.140625" style="2" customWidth="1"/>
    <col min="11" max="11" width="21.42578125" style="2" customWidth="1"/>
    <col min="12" max="12" width="50" style="146" customWidth="1"/>
    <col min="13" max="13" width="16.7109375" style="147" customWidth="1"/>
    <col min="14" max="16" width="5.28515625" style="5" customWidth="1"/>
    <col min="17" max="17" width="9.7109375" style="5" customWidth="1"/>
    <col min="18" max="19" width="9.28515625" style="2" hidden="1" customWidth="1"/>
    <col min="20" max="20" width="14.28515625" style="14" customWidth="1"/>
    <col min="21" max="21" width="11.85546875" style="14" customWidth="1"/>
    <col min="22" max="22" width="14.140625" style="14" customWidth="1"/>
    <col min="23" max="23" width="12.7109375" style="14" customWidth="1"/>
    <col min="24" max="24" width="13.42578125" style="14" customWidth="1"/>
    <col min="25" max="25" width="11.42578125" style="14"/>
    <col min="26" max="26" width="14.7109375" style="14" customWidth="1"/>
    <col min="27" max="27" width="12.42578125" style="14" customWidth="1"/>
    <col min="28" max="28" width="13.7109375" style="14" customWidth="1"/>
    <col min="29" max="29" width="12.28515625" style="14" bestFit="1" customWidth="1"/>
    <col min="30" max="30" width="11.42578125" style="14"/>
    <col min="31" max="31" width="13.28515625" style="14" customWidth="1"/>
    <col min="32" max="16384" width="11.42578125" style="2"/>
  </cols>
  <sheetData>
    <row r="2" spans="2:31" ht="22.5" x14ac:dyDescent="0.3">
      <c r="B2" s="398" t="s">
        <v>91</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row>
    <row r="3" spans="2:31" x14ac:dyDescent="0.3">
      <c r="B3" s="399"/>
      <c r="C3" s="400"/>
      <c r="D3" s="401"/>
      <c r="E3" s="401"/>
      <c r="F3" s="401"/>
      <c r="G3" s="401"/>
      <c r="H3" s="400"/>
      <c r="I3" s="400"/>
      <c r="J3" s="400"/>
      <c r="K3" s="400"/>
      <c r="L3" s="402"/>
      <c r="M3" s="403"/>
      <c r="N3" s="404"/>
      <c r="O3" s="404"/>
      <c r="P3" s="404"/>
      <c r="Q3" s="404"/>
      <c r="R3" s="400"/>
      <c r="S3" s="400"/>
      <c r="T3" s="405"/>
      <c r="U3" s="405"/>
      <c r="V3" s="405"/>
      <c r="W3" s="405"/>
      <c r="X3" s="405"/>
      <c r="Y3" s="405"/>
      <c r="Z3" s="405"/>
      <c r="AA3" s="405"/>
      <c r="AB3" s="405"/>
      <c r="AC3" s="405"/>
      <c r="AD3" s="405"/>
      <c r="AE3" s="405"/>
    </row>
    <row r="4" spans="2:31" ht="19.5" x14ac:dyDescent="0.3">
      <c r="B4" s="406" t="s">
        <v>92</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row>
    <row r="5" spans="2:31" ht="9" customHeight="1" x14ac:dyDescent="0.3">
      <c r="B5" s="399"/>
      <c r="C5" s="400"/>
      <c r="D5" s="401"/>
      <c r="E5" s="401"/>
      <c r="F5" s="401"/>
      <c r="G5" s="401"/>
      <c r="H5" s="400"/>
      <c r="I5" s="400"/>
      <c r="J5" s="400"/>
      <c r="K5" s="400"/>
      <c r="L5" s="402"/>
      <c r="M5" s="403"/>
      <c r="N5" s="404"/>
      <c r="O5" s="404"/>
      <c r="P5" s="404"/>
      <c r="Q5" s="404"/>
      <c r="R5" s="400"/>
      <c r="S5" s="400"/>
      <c r="T5" s="405"/>
      <c r="U5" s="405"/>
      <c r="V5" s="405"/>
      <c r="W5" s="405"/>
      <c r="X5" s="405"/>
      <c r="Y5" s="405"/>
      <c r="Z5" s="405"/>
      <c r="AA5" s="405"/>
      <c r="AB5" s="405"/>
      <c r="AC5" s="405"/>
      <c r="AD5" s="405"/>
      <c r="AE5" s="405"/>
    </row>
    <row r="6" spans="2:31" ht="16.5" x14ac:dyDescent="0.3">
      <c r="B6" s="407" t="s">
        <v>93</v>
      </c>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row>
    <row r="7" spans="2:31" x14ac:dyDescent="0.3">
      <c r="B7" s="399"/>
      <c r="C7" s="400"/>
      <c r="D7" s="401"/>
      <c r="E7" s="401"/>
      <c r="F7" s="401"/>
      <c r="G7" s="401"/>
      <c r="H7" s="400"/>
      <c r="I7" s="400"/>
      <c r="J7" s="400"/>
      <c r="K7" s="400"/>
      <c r="L7" s="402"/>
      <c r="M7" s="403"/>
      <c r="N7" s="404"/>
      <c r="O7" s="404"/>
      <c r="P7" s="404"/>
      <c r="Q7" s="404"/>
      <c r="R7" s="400"/>
      <c r="S7" s="400"/>
      <c r="T7" s="405"/>
      <c r="U7" s="405"/>
      <c r="V7" s="405"/>
      <c r="W7" s="405"/>
      <c r="X7" s="405"/>
      <c r="Y7" s="405"/>
      <c r="Z7" s="405"/>
      <c r="AA7" s="405"/>
      <c r="AB7" s="405"/>
      <c r="AC7" s="405"/>
      <c r="AD7" s="405"/>
      <c r="AE7" s="405"/>
    </row>
    <row r="8" spans="2:31" ht="22.5" customHeight="1" x14ac:dyDescent="0.3">
      <c r="B8" s="398" t="s">
        <v>95</v>
      </c>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row>
    <row r="9" spans="2:31" ht="15.75" customHeight="1" thickBot="1" x14ac:dyDescent="0.35">
      <c r="B9" s="399"/>
      <c r="C9" s="400"/>
      <c r="D9" s="408"/>
      <c r="E9" s="401"/>
      <c r="F9" s="401"/>
      <c r="G9" s="401"/>
      <c r="H9" s="400"/>
      <c r="I9" s="400"/>
      <c r="J9" s="400"/>
      <c r="K9" s="400"/>
      <c r="L9" s="402"/>
      <c r="M9" s="403"/>
      <c r="N9" s="404"/>
      <c r="O9" s="404"/>
      <c r="P9" s="404"/>
      <c r="Q9" s="404"/>
      <c r="R9" s="400"/>
      <c r="S9" s="400"/>
      <c r="T9" s="405"/>
      <c r="U9" s="405"/>
      <c r="V9" s="405"/>
      <c r="W9" s="405"/>
      <c r="X9" s="405"/>
      <c r="Y9" s="405"/>
      <c r="Z9" s="405"/>
      <c r="AA9" s="405"/>
      <c r="AB9" s="405"/>
      <c r="AC9" s="405"/>
      <c r="AD9" s="405"/>
      <c r="AE9" s="405"/>
    </row>
    <row r="10" spans="2:31" ht="30" customHeight="1" thickBot="1" x14ac:dyDescent="0.35">
      <c r="B10" s="409" t="s">
        <v>94</v>
      </c>
      <c r="C10" s="410"/>
      <c r="D10" s="411" t="s">
        <v>96</v>
      </c>
      <c r="E10" s="412"/>
      <c r="F10" s="412"/>
      <c r="G10" s="413"/>
      <c r="H10" s="410" t="s">
        <v>97</v>
      </c>
      <c r="I10" s="410"/>
      <c r="J10" s="410" t="s">
        <v>98</v>
      </c>
      <c r="K10" s="410"/>
      <c r="L10" s="414" t="s">
        <v>99</v>
      </c>
      <c r="M10" s="415"/>
      <c r="N10" s="409" t="s">
        <v>34</v>
      </c>
      <c r="O10" s="410"/>
      <c r="P10" s="416"/>
      <c r="Q10" s="417" t="s">
        <v>27</v>
      </c>
      <c r="R10" s="418" t="s">
        <v>21</v>
      </c>
      <c r="S10" s="419"/>
      <c r="T10" s="419"/>
      <c r="U10" s="419"/>
      <c r="V10" s="419"/>
      <c r="W10" s="419"/>
      <c r="X10" s="420"/>
      <c r="Y10" s="421">
        <v>2018</v>
      </c>
      <c r="Z10" s="422"/>
      <c r="AA10" s="423" t="s">
        <v>35</v>
      </c>
      <c r="AB10" s="424"/>
      <c r="AC10" s="424"/>
      <c r="AD10" s="424"/>
      <c r="AE10" s="425" t="s">
        <v>33</v>
      </c>
    </row>
    <row r="11" spans="2:31" ht="30" customHeight="1" thickBot="1" x14ac:dyDescent="0.35">
      <c r="B11" s="426"/>
      <c r="C11" s="427"/>
      <c r="D11" s="428"/>
      <c r="E11" s="429"/>
      <c r="F11" s="429"/>
      <c r="G11" s="430"/>
      <c r="H11" s="427"/>
      <c r="I11" s="427"/>
      <c r="J11" s="427"/>
      <c r="K11" s="427"/>
      <c r="L11" s="431"/>
      <c r="M11" s="432"/>
      <c r="N11" s="426" t="s">
        <v>10</v>
      </c>
      <c r="O11" s="427"/>
      <c r="P11" s="433"/>
      <c r="Q11" s="434"/>
      <c r="R11" s="435" t="s">
        <v>24</v>
      </c>
      <c r="S11" s="436"/>
      <c r="T11" s="437" t="s">
        <v>25</v>
      </c>
      <c r="U11" s="437"/>
      <c r="V11" s="437"/>
      <c r="W11" s="437"/>
      <c r="X11" s="438" t="s">
        <v>26</v>
      </c>
      <c r="Y11" s="439" t="s">
        <v>28</v>
      </c>
      <c r="Z11" s="440"/>
      <c r="AA11" s="441" t="s">
        <v>31</v>
      </c>
      <c r="AB11" s="442"/>
      <c r="AC11" s="442" t="s">
        <v>32</v>
      </c>
      <c r="AD11" s="442"/>
      <c r="AE11" s="443"/>
    </row>
    <row r="12" spans="2:31" ht="22.5" customHeight="1" x14ac:dyDescent="0.3">
      <c r="B12" s="444" t="s">
        <v>19</v>
      </c>
      <c r="C12" s="436" t="s">
        <v>0</v>
      </c>
      <c r="D12" s="445" t="s">
        <v>19</v>
      </c>
      <c r="E12" s="436" t="s">
        <v>0</v>
      </c>
      <c r="F12" s="446" t="s">
        <v>106</v>
      </c>
      <c r="G12" s="446" t="s">
        <v>107</v>
      </c>
      <c r="H12" s="445" t="s">
        <v>19</v>
      </c>
      <c r="I12" s="436" t="s">
        <v>0</v>
      </c>
      <c r="J12" s="445" t="s">
        <v>19</v>
      </c>
      <c r="K12" s="436" t="s">
        <v>0</v>
      </c>
      <c r="L12" s="437" t="s">
        <v>30</v>
      </c>
      <c r="M12" s="447" t="s">
        <v>110</v>
      </c>
      <c r="N12" s="436">
        <v>2017</v>
      </c>
      <c r="O12" s="436">
        <v>2018</v>
      </c>
      <c r="P12" s="448">
        <v>2019</v>
      </c>
      <c r="Q12" s="434"/>
      <c r="R12" s="449" t="s">
        <v>22</v>
      </c>
      <c r="S12" s="450" t="s">
        <v>23</v>
      </c>
      <c r="T12" s="451">
        <v>2017</v>
      </c>
      <c r="U12" s="451">
        <v>2018</v>
      </c>
      <c r="V12" s="451"/>
      <c r="W12" s="451">
        <v>2019</v>
      </c>
      <c r="X12" s="452"/>
      <c r="Y12" s="453" t="s">
        <v>29</v>
      </c>
      <c r="Z12" s="454" t="s">
        <v>30</v>
      </c>
      <c r="AA12" s="455">
        <v>23</v>
      </c>
      <c r="AB12" s="451">
        <v>26</v>
      </c>
      <c r="AC12" s="451">
        <v>23</v>
      </c>
      <c r="AD12" s="451">
        <v>26</v>
      </c>
      <c r="AE12" s="443"/>
    </row>
    <row r="13" spans="2:31" ht="22.5" customHeight="1" thickBot="1" x14ac:dyDescent="0.35">
      <c r="B13" s="456"/>
      <c r="C13" s="427"/>
      <c r="D13" s="457"/>
      <c r="E13" s="427"/>
      <c r="F13" s="458"/>
      <c r="G13" s="458"/>
      <c r="H13" s="457"/>
      <c r="I13" s="427"/>
      <c r="J13" s="457"/>
      <c r="K13" s="427"/>
      <c r="L13" s="459"/>
      <c r="M13" s="460"/>
      <c r="N13" s="461"/>
      <c r="O13" s="461"/>
      <c r="P13" s="462"/>
      <c r="Q13" s="463"/>
      <c r="R13" s="464"/>
      <c r="S13" s="461"/>
      <c r="T13" s="459"/>
      <c r="U13" s="465" t="s">
        <v>49</v>
      </c>
      <c r="V13" s="465" t="s">
        <v>50</v>
      </c>
      <c r="W13" s="459"/>
      <c r="X13" s="466"/>
      <c r="Y13" s="467"/>
      <c r="Z13" s="468"/>
      <c r="AA13" s="469"/>
      <c r="AB13" s="459"/>
      <c r="AC13" s="459"/>
      <c r="AD13" s="459"/>
      <c r="AE13" s="470"/>
    </row>
    <row r="14" spans="2:31" ht="45" customHeight="1" thickBot="1" x14ac:dyDescent="0.35">
      <c r="B14" s="471" t="s">
        <v>1</v>
      </c>
      <c r="C14" s="472" t="s">
        <v>76</v>
      </c>
      <c r="D14" s="472">
        <v>1</v>
      </c>
      <c r="E14" s="472" t="s">
        <v>180</v>
      </c>
      <c r="F14" s="472" t="s">
        <v>108</v>
      </c>
      <c r="G14" s="472" t="s">
        <v>109</v>
      </c>
      <c r="H14" s="473" t="s">
        <v>2</v>
      </c>
      <c r="I14" s="472" t="s">
        <v>90</v>
      </c>
      <c r="J14" s="446" t="s">
        <v>6</v>
      </c>
      <c r="K14" s="474" t="s">
        <v>88</v>
      </c>
      <c r="L14" s="475" t="s">
        <v>174</v>
      </c>
      <c r="M14" s="476"/>
      <c r="N14" s="477"/>
      <c r="O14" s="477"/>
      <c r="P14" s="477"/>
      <c r="Q14" s="478"/>
      <c r="R14" s="477"/>
      <c r="S14" s="477"/>
      <c r="T14" s="479"/>
      <c r="U14" s="479"/>
      <c r="V14" s="479"/>
      <c r="W14" s="479"/>
      <c r="X14" s="480"/>
      <c r="Y14" s="481"/>
      <c r="Z14" s="479"/>
      <c r="AA14" s="479"/>
      <c r="AB14" s="479"/>
      <c r="AC14" s="479"/>
      <c r="AD14" s="479"/>
      <c r="AE14" s="482"/>
    </row>
    <row r="15" spans="2:31" ht="22.5" customHeight="1" x14ac:dyDescent="0.3">
      <c r="B15" s="483"/>
      <c r="C15" s="484"/>
      <c r="D15" s="484"/>
      <c r="E15" s="484"/>
      <c r="F15" s="484"/>
      <c r="G15" s="484"/>
      <c r="H15" s="485"/>
      <c r="I15" s="484"/>
      <c r="J15" s="486"/>
      <c r="K15" s="487"/>
      <c r="L15" s="488" t="s">
        <v>37</v>
      </c>
      <c r="M15" s="489"/>
      <c r="N15" s="490"/>
      <c r="O15" s="490"/>
      <c r="P15" s="490"/>
      <c r="Q15" s="490"/>
      <c r="R15" s="491"/>
      <c r="S15" s="491"/>
      <c r="T15" s="492"/>
      <c r="U15" s="492"/>
      <c r="V15" s="492"/>
      <c r="W15" s="492"/>
      <c r="X15" s="492"/>
      <c r="Y15" s="493"/>
      <c r="Z15" s="493"/>
      <c r="AA15" s="493"/>
      <c r="AB15" s="493"/>
      <c r="AC15" s="493"/>
      <c r="AD15" s="493"/>
      <c r="AE15" s="494"/>
    </row>
    <row r="16" spans="2:31" ht="22.5" customHeight="1" x14ac:dyDescent="0.3">
      <c r="B16" s="483"/>
      <c r="C16" s="484"/>
      <c r="D16" s="484"/>
      <c r="E16" s="484"/>
      <c r="F16" s="484"/>
      <c r="G16" s="484"/>
      <c r="H16" s="485"/>
      <c r="I16" s="484"/>
      <c r="J16" s="486"/>
      <c r="K16" s="487"/>
      <c r="L16" s="495" t="s">
        <v>47</v>
      </c>
      <c r="M16" s="496" t="s">
        <v>111</v>
      </c>
      <c r="N16" s="497" t="s">
        <v>20</v>
      </c>
      <c r="O16" s="490"/>
      <c r="P16" s="490"/>
      <c r="Q16" s="490"/>
      <c r="R16" s="491"/>
      <c r="S16" s="491"/>
      <c r="T16" s="492">
        <v>0</v>
      </c>
      <c r="U16" s="492"/>
      <c r="V16" s="492">
        <v>0</v>
      </c>
      <c r="W16" s="492">
        <v>0</v>
      </c>
      <c r="X16" s="492">
        <f>SUM(T16:W16)</f>
        <v>0</v>
      </c>
      <c r="Y16" s="493"/>
      <c r="Z16" s="493"/>
      <c r="AA16" s="493"/>
      <c r="AB16" s="493"/>
      <c r="AC16" s="493"/>
      <c r="AD16" s="493"/>
      <c r="AE16" s="494"/>
    </row>
    <row r="17" spans="2:31" ht="22.5" customHeight="1" x14ac:dyDescent="0.3">
      <c r="B17" s="483"/>
      <c r="C17" s="484"/>
      <c r="D17" s="484"/>
      <c r="E17" s="484"/>
      <c r="F17" s="484"/>
      <c r="G17" s="484"/>
      <c r="H17" s="485"/>
      <c r="I17" s="484"/>
      <c r="J17" s="486"/>
      <c r="K17" s="487"/>
      <c r="L17" s="498" t="s">
        <v>46</v>
      </c>
      <c r="M17" s="499" t="s">
        <v>112</v>
      </c>
      <c r="N17" s="500" t="s">
        <v>20</v>
      </c>
      <c r="O17" s="501"/>
      <c r="P17" s="501"/>
      <c r="Q17" s="501"/>
      <c r="R17" s="502"/>
      <c r="S17" s="502"/>
      <c r="T17" s="503">
        <v>8000</v>
      </c>
      <c r="U17" s="504"/>
      <c r="V17" s="503">
        <v>0</v>
      </c>
      <c r="W17" s="503">
        <v>0</v>
      </c>
      <c r="X17" s="503">
        <f>SUM(T17:W23)</f>
        <v>8000</v>
      </c>
      <c r="Y17" s="505"/>
      <c r="Z17" s="505"/>
      <c r="AA17" s="505"/>
      <c r="AB17" s="505"/>
      <c r="AC17" s="505"/>
      <c r="AD17" s="505"/>
      <c r="AE17" s="506"/>
    </row>
    <row r="18" spans="2:31" ht="22.5" customHeight="1" x14ac:dyDescent="0.3">
      <c r="B18" s="483"/>
      <c r="C18" s="484"/>
      <c r="D18" s="484"/>
      <c r="E18" s="484"/>
      <c r="F18" s="484"/>
      <c r="G18" s="484"/>
      <c r="H18" s="485"/>
      <c r="I18" s="484"/>
      <c r="J18" s="486"/>
      <c r="K18" s="487"/>
      <c r="L18" s="498" t="s">
        <v>45</v>
      </c>
      <c r="M18" s="507"/>
      <c r="N18" s="500" t="s">
        <v>20</v>
      </c>
      <c r="O18" s="501"/>
      <c r="P18" s="501"/>
      <c r="Q18" s="501"/>
      <c r="R18" s="502"/>
      <c r="S18" s="502"/>
      <c r="T18" s="503"/>
      <c r="U18" s="508"/>
      <c r="V18" s="503"/>
      <c r="W18" s="503"/>
      <c r="X18" s="503"/>
      <c r="Y18" s="509"/>
      <c r="Z18" s="509"/>
      <c r="AA18" s="509"/>
      <c r="AB18" s="509"/>
      <c r="AC18" s="509"/>
      <c r="AD18" s="509"/>
      <c r="AE18" s="510"/>
    </row>
    <row r="19" spans="2:31" ht="22.5" customHeight="1" x14ac:dyDescent="0.3">
      <c r="B19" s="483"/>
      <c r="C19" s="484"/>
      <c r="D19" s="484"/>
      <c r="E19" s="484"/>
      <c r="F19" s="484"/>
      <c r="G19" s="484"/>
      <c r="H19" s="485"/>
      <c r="I19" s="484"/>
      <c r="J19" s="486"/>
      <c r="K19" s="487"/>
      <c r="L19" s="498" t="s">
        <v>44</v>
      </c>
      <c r="M19" s="507"/>
      <c r="N19" s="500" t="s">
        <v>20</v>
      </c>
      <c r="O19" s="501"/>
      <c r="P19" s="501"/>
      <c r="Q19" s="501"/>
      <c r="R19" s="502"/>
      <c r="S19" s="502"/>
      <c r="T19" s="503"/>
      <c r="U19" s="508"/>
      <c r="V19" s="503"/>
      <c r="W19" s="503"/>
      <c r="X19" s="503"/>
      <c r="Y19" s="509"/>
      <c r="Z19" s="509"/>
      <c r="AA19" s="509"/>
      <c r="AB19" s="509"/>
      <c r="AC19" s="509"/>
      <c r="AD19" s="509"/>
      <c r="AE19" s="510"/>
    </row>
    <row r="20" spans="2:31" ht="22.5" customHeight="1" x14ac:dyDescent="0.3">
      <c r="B20" s="483"/>
      <c r="C20" s="484"/>
      <c r="D20" s="484"/>
      <c r="E20" s="484"/>
      <c r="F20" s="484"/>
      <c r="G20" s="484"/>
      <c r="H20" s="485"/>
      <c r="I20" s="484"/>
      <c r="J20" s="486"/>
      <c r="K20" s="487"/>
      <c r="L20" s="498" t="s">
        <v>43</v>
      </c>
      <c r="M20" s="507"/>
      <c r="N20" s="500" t="s">
        <v>20</v>
      </c>
      <c r="O20" s="501"/>
      <c r="P20" s="501"/>
      <c r="Q20" s="501"/>
      <c r="R20" s="502"/>
      <c r="S20" s="502"/>
      <c r="T20" s="503"/>
      <c r="U20" s="508"/>
      <c r="V20" s="503"/>
      <c r="W20" s="503"/>
      <c r="X20" s="503"/>
      <c r="Y20" s="509"/>
      <c r="Z20" s="509"/>
      <c r="AA20" s="509"/>
      <c r="AB20" s="509"/>
      <c r="AC20" s="509"/>
      <c r="AD20" s="509"/>
      <c r="AE20" s="510"/>
    </row>
    <row r="21" spans="2:31" ht="22.5" customHeight="1" x14ac:dyDescent="0.3">
      <c r="B21" s="483"/>
      <c r="C21" s="484"/>
      <c r="D21" s="484"/>
      <c r="E21" s="484"/>
      <c r="F21" s="484"/>
      <c r="G21" s="484"/>
      <c r="H21" s="485"/>
      <c r="I21" s="484"/>
      <c r="J21" s="486"/>
      <c r="K21" s="487"/>
      <c r="L21" s="498" t="s">
        <v>42</v>
      </c>
      <c r="M21" s="507"/>
      <c r="N21" s="500" t="s">
        <v>20</v>
      </c>
      <c r="O21" s="501"/>
      <c r="P21" s="501"/>
      <c r="Q21" s="501"/>
      <c r="R21" s="502"/>
      <c r="S21" s="502"/>
      <c r="T21" s="503"/>
      <c r="U21" s="508"/>
      <c r="V21" s="503"/>
      <c r="W21" s="503"/>
      <c r="X21" s="503"/>
      <c r="Y21" s="509"/>
      <c r="Z21" s="509"/>
      <c r="AA21" s="509"/>
      <c r="AB21" s="509"/>
      <c r="AC21" s="509"/>
      <c r="AD21" s="509"/>
      <c r="AE21" s="510"/>
    </row>
    <row r="22" spans="2:31" ht="22.5" customHeight="1" x14ac:dyDescent="0.3">
      <c r="B22" s="483"/>
      <c r="C22" s="484"/>
      <c r="D22" s="484"/>
      <c r="E22" s="484"/>
      <c r="F22" s="484"/>
      <c r="G22" s="484"/>
      <c r="H22" s="485"/>
      <c r="I22" s="484"/>
      <c r="J22" s="486"/>
      <c r="K22" s="487"/>
      <c r="L22" s="498" t="s">
        <v>41</v>
      </c>
      <c r="M22" s="507"/>
      <c r="N22" s="500" t="s">
        <v>20</v>
      </c>
      <c r="O22" s="501"/>
      <c r="P22" s="501"/>
      <c r="Q22" s="501"/>
      <c r="R22" s="502"/>
      <c r="S22" s="502"/>
      <c r="T22" s="503"/>
      <c r="U22" s="508"/>
      <c r="V22" s="503"/>
      <c r="W22" s="503"/>
      <c r="X22" s="503"/>
      <c r="Y22" s="509"/>
      <c r="Z22" s="509"/>
      <c r="AA22" s="509"/>
      <c r="AB22" s="509"/>
      <c r="AC22" s="509"/>
      <c r="AD22" s="509"/>
      <c r="AE22" s="510"/>
    </row>
    <row r="23" spans="2:31" ht="22.5" customHeight="1" x14ac:dyDescent="0.3">
      <c r="B23" s="483"/>
      <c r="C23" s="484"/>
      <c r="D23" s="484"/>
      <c r="E23" s="484"/>
      <c r="F23" s="484"/>
      <c r="G23" s="484"/>
      <c r="H23" s="485"/>
      <c r="I23" s="484"/>
      <c r="J23" s="486"/>
      <c r="K23" s="487"/>
      <c r="L23" s="498" t="s">
        <v>39</v>
      </c>
      <c r="M23" s="511"/>
      <c r="N23" s="500" t="s">
        <v>20</v>
      </c>
      <c r="O23" s="501"/>
      <c r="P23" s="501"/>
      <c r="Q23" s="501"/>
      <c r="R23" s="502"/>
      <c r="S23" s="502"/>
      <c r="T23" s="503"/>
      <c r="U23" s="512"/>
      <c r="V23" s="503"/>
      <c r="W23" s="503"/>
      <c r="X23" s="503"/>
      <c r="Y23" s="513"/>
      <c r="Z23" s="513"/>
      <c r="AA23" s="513"/>
      <c r="AB23" s="513"/>
      <c r="AC23" s="513"/>
      <c r="AD23" s="513"/>
      <c r="AE23" s="514"/>
    </row>
    <row r="24" spans="2:31" ht="22.5" customHeight="1" x14ac:dyDescent="0.3">
      <c r="B24" s="483"/>
      <c r="C24" s="484"/>
      <c r="D24" s="484"/>
      <c r="E24" s="484"/>
      <c r="F24" s="484"/>
      <c r="G24" s="484"/>
      <c r="H24" s="485"/>
      <c r="I24" s="484"/>
      <c r="J24" s="486"/>
      <c r="K24" s="487"/>
      <c r="L24" s="498" t="s">
        <v>40</v>
      </c>
      <c r="M24" s="515" t="s">
        <v>113</v>
      </c>
      <c r="N24" s="500" t="s">
        <v>20</v>
      </c>
      <c r="O24" s="501"/>
      <c r="P24" s="501"/>
      <c r="Q24" s="501"/>
      <c r="R24" s="502"/>
      <c r="S24" s="502"/>
      <c r="T24" s="516">
        <v>12000</v>
      </c>
      <c r="U24" s="516"/>
      <c r="V24" s="516">
        <v>0</v>
      </c>
      <c r="W24" s="516">
        <v>0</v>
      </c>
      <c r="X24" s="517">
        <f>SUM(T24:W24)</f>
        <v>12000</v>
      </c>
      <c r="Y24" s="518"/>
      <c r="Z24" s="518"/>
      <c r="AA24" s="518"/>
      <c r="AB24" s="518"/>
      <c r="AC24" s="518"/>
      <c r="AD24" s="518"/>
      <c r="AE24" s="519"/>
    </row>
    <row r="25" spans="2:31" ht="22.5" customHeight="1" x14ac:dyDescent="0.3">
      <c r="B25" s="483"/>
      <c r="C25" s="484"/>
      <c r="D25" s="484"/>
      <c r="E25" s="484"/>
      <c r="F25" s="484"/>
      <c r="G25" s="484"/>
      <c r="H25" s="485"/>
      <c r="I25" s="484"/>
      <c r="J25" s="486"/>
      <c r="K25" s="487"/>
      <c r="L25" s="498" t="s">
        <v>38</v>
      </c>
      <c r="M25" s="499" t="s">
        <v>111</v>
      </c>
      <c r="N25" s="500" t="s">
        <v>20</v>
      </c>
      <c r="O25" s="501"/>
      <c r="P25" s="501"/>
      <c r="Q25" s="501"/>
      <c r="R25" s="502"/>
      <c r="S25" s="502"/>
      <c r="T25" s="520">
        <v>0</v>
      </c>
      <c r="U25" s="520"/>
      <c r="V25" s="520">
        <v>0</v>
      </c>
      <c r="W25" s="520">
        <v>0</v>
      </c>
      <c r="X25" s="520">
        <f>SUM(T25:W25)</f>
        <v>0</v>
      </c>
      <c r="Y25" s="518"/>
      <c r="Z25" s="518"/>
      <c r="AA25" s="518"/>
      <c r="AB25" s="518"/>
      <c r="AC25" s="518"/>
      <c r="AD25" s="518"/>
      <c r="AE25" s="519"/>
    </row>
    <row r="26" spans="2:31" ht="22.5" customHeight="1" x14ac:dyDescent="0.3">
      <c r="B26" s="483"/>
      <c r="C26" s="484"/>
      <c r="D26" s="484"/>
      <c r="E26" s="484"/>
      <c r="F26" s="484"/>
      <c r="G26" s="484"/>
      <c r="H26" s="485"/>
      <c r="I26" s="484"/>
      <c r="J26" s="486"/>
      <c r="K26" s="487"/>
      <c r="L26" s="521" t="s">
        <v>51</v>
      </c>
      <c r="M26" s="507"/>
      <c r="N26" s="522" t="s">
        <v>20</v>
      </c>
      <c r="O26" s="523"/>
      <c r="P26" s="523"/>
      <c r="Q26" s="523"/>
      <c r="R26" s="524"/>
      <c r="S26" s="524"/>
      <c r="T26" s="525">
        <v>0</v>
      </c>
      <c r="U26" s="525"/>
      <c r="V26" s="525">
        <v>0</v>
      </c>
      <c r="W26" s="525">
        <v>0</v>
      </c>
      <c r="X26" s="525">
        <f>SUM(T26:W26)</f>
        <v>0</v>
      </c>
      <c r="Y26" s="526"/>
      <c r="Z26" s="526"/>
      <c r="AA26" s="526"/>
      <c r="AB26" s="526"/>
      <c r="AC26" s="526"/>
      <c r="AD26" s="526"/>
      <c r="AE26" s="519"/>
    </row>
    <row r="27" spans="2:31" ht="22.5" customHeight="1" x14ac:dyDescent="0.3">
      <c r="B27" s="483"/>
      <c r="C27" s="484"/>
      <c r="D27" s="484"/>
      <c r="E27" s="484"/>
      <c r="F27" s="484"/>
      <c r="G27" s="484"/>
      <c r="H27" s="485"/>
      <c r="I27" s="484"/>
      <c r="J27" s="486"/>
      <c r="K27" s="487"/>
      <c r="L27" s="527" t="s">
        <v>123</v>
      </c>
      <c r="M27" s="507"/>
      <c r="N27" s="501"/>
      <c r="O27" s="501"/>
      <c r="P27" s="501"/>
      <c r="Q27" s="501"/>
      <c r="R27" s="502"/>
      <c r="S27" s="502"/>
      <c r="T27" s="520"/>
      <c r="U27" s="520"/>
      <c r="V27" s="520"/>
      <c r="W27" s="520"/>
      <c r="X27" s="520"/>
      <c r="Y27" s="518"/>
      <c r="Z27" s="518"/>
      <c r="AA27" s="518"/>
      <c r="AB27" s="518"/>
      <c r="AC27" s="518"/>
      <c r="AD27" s="518"/>
      <c r="AE27" s="519"/>
    </row>
    <row r="28" spans="2:31" ht="22.5" customHeight="1" x14ac:dyDescent="0.3">
      <c r="B28" s="483"/>
      <c r="C28" s="484"/>
      <c r="D28" s="484"/>
      <c r="E28" s="484"/>
      <c r="F28" s="484"/>
      <c r="G28" s="484"/>
      <c r="H28" s="485"/>
      <c r="I28" s="484"/>
      <c r="J28" s="486"/>
      <c r="K28" s="487"/>
      <c r="L28" s="528" t="s">
        <v>124</v>
      </c>
      <c r="M28" s="507"/>
      <c r="N28" s="490" t="s">
        <v>20</v>
      </c>
      <c r="O28" s="490"/>
      <c r="P28" s="490"/>
      <c r="Q28" s="490"/>
      <c r="R28" s="491"/>
      <c r="S28" s="491"/>
      <c r="T28" s="492">
        <v>0</v>
      </c>
      <c r="U28" s="492"/>
      <c r="V28" s="492">
        <v>0</v>
      </c>
      <c r="W28" s="492">
        <v>0</v>
      </c>
      <c r="X28" s="492">
        <f>SUM(T28:W28)</f>
        <v>0</v>
      </c>
      <c r="Y28" s="493"/>
      <c r="Z28" s="493"/>
      <c r="AA28" s="493"/>
      <c r="AB28" s="493"/>
      <c r="AC28" s="493"/>
      <c r="AD28" s="493"/>
      <c r="AE28" s="494"/>
    </row>
    <row r="29" spans="2:31" ht="22.5" customHeight="1" x14ac:dyDescent="0.3">
      <c r="B29" s="483"/>
      <c r="C29" s="484"/>
      <c r="D29" s="484"/>
      <c r="E29" s="484"/>
      <c r="F29" s="484"/>
      <c r="G29" s="484"/>
      <c r="H29" s="485"/>
      <c r="I29" s="484"/>
      <c r="J29" s="486"/>
      <c r="K29" s="487"/>
      <c r="L29" s="527" t="s">
        <v>125</v>
      </c>
      <c r="M29" s="507"/>
      <c r="N29" s="501" t="s">
        <v>20</v>
      </c>
      <c r="O29" s="501"/>
      <c r="P29" s="501"/>
      <c r="Q29" s="501"/>
      <c r="R29" s="502"/>
      <c r="S29" s="502"/>
      <c r="T29" s="520">
        <v>0</v>
      </c>
      <c r="U29" s="520"/>
      <c r="V29" s="520">
        <v>0</v>
      </c>
      <c r="W29" s="520">
        <v>0</v>
      </c>
      <c r="X29" s="520">
        <f>SUM(T29:W29)</f>
        <v>0</v>
      </c>
      <c r="Y29" s="518"/>
      <c r="Z29" s="518"/>
      <c r="AA29" s="518"/>
      <c r="AB29" s="518"/>
      <c r="AC29" s="518"/>
      <c r="AD29" s="518"/>
      <c r="AE29" s="519"/>
    </row>
    <row r="30" spans="2:31" ht="28.5" customHeight="1" thickBot="1" x14ac:dyDescent="0.35">
      <c r="B30" s="483"/>
      <c r="C30" s="484"/>
      <c r="D30" s="484"/>
      <c r="E30" s="484"/>
      <c r="F30" s="484"/>
      <c r="G30" s="484"/>
      <c r="H30" s="485"/>
      <c r="I30" s="484"/>
      <c r="J30" s="486"/>
      <c r="K30" s="487"/>
      <c r="L30" s="529" t="s">
        <v>126</v>
      </c>
      <c r="M30" s="530"/>
      <c r="N30" s="523"/>
      <c r="O30" s="523" t="s">
        <v>20</v>
      </c>
      <c r="P30" s="523"/>
      <c r="Q30" s="523"/>
      <c r="R30" s="524"/>
      <c r="S30" s="524"/>
      <c r="T30" s="525"/>
      <c r="U30" s="525"/>
      <c r="V30" s="525"/>
      <c r="W30" s="525"/>
      <c r="X30" s="525" t="s">
        <v>36</v>
      </c>
      <c r="Y30" s="526"/>
      <c r="Z30" s="526"/>
      <c r="AA30" s="526"/>
      <c r="AB30" s="526"/>
      <c r="AC30" s="526"/>
      <c r="AD30" s="526"/>
      <c r="AE30" s="531"/>
    </row>
    <row r="31" spans="2:31" ht="57.75" customHeight="1" x14ac:dyDescent="0.3">
      <c r="B31" s="483"/>
      <c r="C31" s="484"/>
      <c r="D31" s="484"/>
      <c r="E31" s="484"/>
      <c r="F31" s="484"/>
      <c r="G31" s="484"/>
      <c r="H31" s="485"/>
      <c r="I31" s="484"/>
      <c r="J31" s="486"/>
      <c r="K31" s="487"/>
      <c r="L31" s="532" t="s">
        <v>127</v>
      </c>
      <c r="M31" s="533" t="s">
        <v>184</v>
      </c>
      <c r="N31" s="534"/>
      <c r="O31" s="535"/>
      <c r="P31" s="535"/>
      <c r="Q31" s="535"/>
      <c r="R31" s="536"/>
      <c r="S31" s="536"/>
      <c r="T31" s="537"/>
      <c r="U31" s="537"/>
      <c r="V31" s="537"/>
      <c r="W31" s="537"/>
      <c r="X31" s="537"/>
      <c r="Y31" s="538"/>
      <c r="Z31" s="538"/>
      <c r="AA31" s="538"/>
      <c r="AB31" s="538"/>
      <c r="AC31" s="538"/>
      <c r="AD31" s="538"/>
      <c r="AE31" s="539"/>
    </row>
    <row r="32" spans="2:31" ht="13.5" customHeight="1" x14ac:dyDescent="0.3">
      <c r="B32" s="483"/>
      <c r="C32" s="484"/>
      <c r="D32" s="484"/>
      <c r="E32" s="484"/>
      <c r="F32" s="484"/>
      <c r="G32" s="484"/>
      <c r="H32" s="485"/>
      <c r="I32" s="484"/>
      <c r="J32" s="486"/>
      <c r="K32" s="487"/>
      <c r="L32" s="540" t="s">
        <v>48</v>
      </c>
      <c r="M32" s="541"/>
      <c r="N32" s="542" t="s">
        <v>20</v>
      </c>
      <c r="O32" s="501"/>
      <c r="P32" s="501"/>
      <c r="Q32" s="501">
        <v>4</v>
      </c>
      <c r="R32" s="502"/>
      <c r="S32" s="502"/>
      <c r="T32" s="543">
        <v>16900</v>
      </c>
      <c r="U32" s="543">
        <v>0</v>
      </c>
      <c r="V32" s="543">
        <v>0</v>
      </c>
      <c r="W32" s="543">
        <v>0</v>
      </c>
      <c r="X32" s="544">
        <f>SUM(T32:W32)</f>
        <v>16900</v>
      </c>
      <c r="Y32" s="518"/>
      <c r="Z32" s="518"/>
      <c r="AA32" s="518"/>
      <c r="AB32" s="518"/>
      <c r="AC32" s="518"/>
      <c r="AD32" s="518"/>
      <c r="AE32" s="519"/>
    </row>
    <row r="33" spans="2:31" ht="22.5" customHeight="1" x14ac:dyDescent="0.3">
      <c r="B33" s="483"/>
      <c r="C33" s="484"/>
      <c r="D33" s="484"/>
      <c r="E33" s="484"/>
      <c r="F33" s="484"/>
      <c r="G33" s="484"/>
      <c r="H33" s="485"/>
      <c r="I33" s="484"/>
      <c r="J33" s="486"/>
      <c r="K33" s="487"/>
      <c r="L33" s="540" t="s">
        <v>52</v>
      </c>
      <c r="M33" s="541"/>
      <c r="N33" s="542"/>
      <c r="O33" s="501" t="s">
        <v>20</v>
      </c>
      <c r="P33" s="501"/>
      <c r="Q33" s="501">
        <v>4</v>
      </c>
      <c r="R33" s="502"/>
      <c r="S33" s="502"/>
      <c r="T33" s="520"/>
      <c r="U33" s="520"/>
      <c r="V33" s="516">
        <v>30000</v>
      </c>
      <c r="W33" s="516"/>
      <c r="X33" s="545">
        <f>SUM(T33:W33)</f>
        <v>30000</v>
      </c>
      <c r="Y33" s="546">
        <v>3000785</v>
      </c>
      <c r="Z33" s="546" t="s">
        <v>54</v>
      </c>
      <c r="AA33" s="547"/>
      <c r="AB33" s="547">
        <v>30000</v>
      </c>
      <c r="AC33" s="547"/>
      <c r="AD33" s="547"/>
      <c r="AE33" s="548">
        <v>30000</v>
      </c>
    </row>
    <row r="34" spans="2:31" ht="46.5" customHeight="1" thickBot="1" x14ac:dyDescent="0.35">
      <c r="B34" s="483"/>
      <c r="C34" s="484"/>
      <c r="D34" s="484"/>
      <c r="E34" s="484"/>
      <c r="F34" s="484"/>
      <c r="G34" s="484"/>
      <c r="H34" s="485"/>
      <c r="I34" s="484"/>
      <c r="J34" s="486"/>
      <c r="K34" s="487"/>
      <c r="L34" s="549" t="s">
        <v>53</v>
      </c>
      <c r="M34" s="541"/>
      <c r="N34" s="550"/>
      <c r="O34" s="523" t="s">
        <v>20</v>
      </c>
      <c r="P34" s="523"/>
      <c r="Q34" s="523">
        <v>4</v>
      </c>
      <c r="R34" s="524"/>
      <c r="S34" s="524"/>
      <c r="T34" s="525"/>
      <c r="U34" s="525"/>
      <c r="V34" s="551">
        <v>32000</v>
      </c>
      <c r="W34" s="551"/>
      <c r="X34" s="552">
        <f>SUM(T34:W34)</f>
        <v>32000</v>
      </c>
      <c r="Y34" s="553">
        <v>3000785</v>
      </c>
      <c r="Z34" s="553" t="s">
        <v>54</v>
      </c>
      <c r="AA34" s="554">
        <v>32000</v>
      </c>
      <c r="AB34" s="554"/>
      <c r="AC34" s="554"/>
      <c r="AD34" s="554"/>
      <c r="AE34" s="555">
        <v>32000</v>
      </c>
    </row>
    <row r="35" spans="2:31" ht="48" customHeight="1" x14ac:dyDescent="0.3">
      <c r="B35" s="483"/>
      <c r="C35" s="484"/>
      <c r="D35" s="484"/>
      <c r="E35" s="484"/>
      <c r="F35" s="484"/>
      <c r="G35" s="484"/>
      <c r="H35" s="485"/>
      <c r="I35" s="484"/>
      <c r="J35" s="486"/>
      <c r="K35" s="487"/>
      <c r="L35" s="556" t="s">
        <v>128</v>
      </c>
      <c r="M35" s="533" t="s">
        <v>185</v>
      </c>
      <c r="N35" s="535"/>
      <c r="O35" s="535"/>
      <c r="P35" s="535"/>
      <c r="Q35" s="535"/>
      <c r="R35" s="536"/>
      <c r="S35" s="536"/>
      <c r="T35" s="557"/>
      <c r="U35" s="557"/>
      <c r="V35" s="557"/>
      <c r="W35" s="557"/>
      <c r="X35" s="557"/>
      <c r="Y35" s="558"/>
      <c r="Z35" s="558"/>
      <c r="AA35" s="559"/>
      <c r="AB35" s="559"/>
      <c r="AC35" s="559"/>
      <c r="AD35" s="559"/>
      <c r="AE35" s="560"/>
    </row>
    <row r="36" spans="2:31" ht="27" customHeight="1" x14ac:dyDescent="0.3">
      <c r="B36" s="483"/>
      <c r="C36" s="484"/>
      <c r="D36" s="484"/>
      <c r="E36" s="484"/>
      <c r="F36" s="484"/>
      <c r="G36" s="484"/>
      <c r="H36" s="485"/>
      <c r="I36" s="484"/>
      <c r="J36" s="486"/>
      <c r="K36" s="487"/>
      <c r="L36" s="561" t="s">
        <v>55</v>
      </c>
      <c r="M36" s="541"/>
      <c r="N36" s="501"/>
      <c r="O36" s="501" t="s">
        <v>20</v>
      </c>
      <c r="P36" s="501" t="s">
        <v>20</v>
      </c>
      <c r="Q36" s="501">
        <v>19</v>
      </c>
      <c r="R36" s="502"/>
      <c r="S36" s="502"/>
      <c r="T36" s="517"/>
      <c r="U36" s="517"/>
      <c r="V36" s="517">
        <v>15000</v>
      </c>
      <c r="W36" s="517">
        <v>25000</v>
      </c>
      <c r="X36" s="517">
        <v>40000</v>
      </c>
      <c r="Y36" s="515">
        <v>5.0002760000000004</v>
      </c>
      <c r="Z36" s="546" t="s">
        <v>61</v>
      </c>
      <c r="AA36" s="547">
        <v>15000</v>
      </c>
      <c r="AB36" s="547"/>
      <c r="AC36" s="547"/>
      <c r="AD36" s="547"/>
      <c r="AE36" s="548">
        <v>15000</v>
      </c>
    </row>
    <row r="37" spans="2:31" ht="49.5" customHeight="1" x14ac:dyDescent="0.3">
      <c r="B37" s="483"/>
      <c r="C37" s="484"/>
      <c r="D37" s="484"/>
      <c r="E37" s="484"/>
      <c r="F37" s="484"/>
      <c r="G37" s="484"/>
      <c r="H37" s="485"/>
      <c r="I37" s="484"/>
      <c r="J37" s="486"/>
      <c r="K37" s="487"/>
      <c r="L37" s="561" t="s">
        <v>56</v>
      </c>
      <c r="M37" s="541"/>
      <c r="N37" s="501"/>
      <c r="O37" s="501" t="s">
        <v>20</v>
      </c>
      <c r="P37" s="501"/>
      <c r="Q37" s="501">
        <v>19</v>
      </c>
      <c r="R37" s="502"/>
      <c r="S37" s="502"/>
      <c r="T37" s="517"/>
      <c r="U37" s="517"/>
      <c r="V37" s="517">
        <v>316577.39</v>
      </c>
      <c r="W37" s="517">
        <v>36000</v>
      </c>
      <c r="X37" s="517">
        <f>T37+U37+V37+W37</f>
        <v>352577.39</v>
      </c>
      <c r="Y37" s="515">
        <v>5.0009360000000003</v>
      </c>
      <c r="Z37" s="546" t="s">
        <v>62</v>
      </c>
      <c r="AA37" s="547">
        <v>316577.39</v>
      </c>
      <c r="AB37" s="547"/>
      <c r="AC37" s="547"/>
      <c r="AD37" s="547"/>
      <c r="AE37" s="548">
        <v>316577.39</v>
      </c>
    </row>
    <row r="38" spans="2:31" ht="27" customHeight="1" thickBot="1" x14ac:dyDescent="0.35">
      <c r="B38" s="483"/>
      <c r="C38" s="484"/>
      <c r="D38" s="484"/>
      <c r="E38" s="484"/>
      <c r="F38" s="484"/>
      <c r="G38" s="484"/>
      <c r="H38" s="485"/>
      <c r="I38" s="484"/>
      <c r="J38" s="486"/>
      <c r="K38" s="487"/>
      <c r="L38" s="562" t="s">
        <v>57</v>
      </c>
      <c r="M38" s="563"/>
      <c r="N38" s="564"/>
      <c r="O38" s="564" t="s">
        <v>20</v>
      </c>
      <c r="P38" s="564"/>
      <c r="Q38" s="564">
        <v>19</v>
      </c>
      <c r="R38" s="565"/>
      <c r="S38" s="565"/>
      <c r="T38" s="566"/>
      <c r="U38" s="566"/>
      <c r="V38" s="566">
        <v>15000</v>
      </c>
      <c r="W38" s="566">
        <v>17000</v>
      </c>
      <c r="X38" s="566">
        <v>32000</v>
      </c>
      <c r="Y38" s="567">
        <v>5.0002760000000004</v>
      </c>
      <c r="Z38" s="568" t="s">
        <v>61</v>
      </c>
      <c r="AA38" s="569">
        <v>15000</v>
      </c>
      <c r="AB38" s="569"/>
      <c r="AC38" s="569"/>
      <c r="AD38" s="569"/>
      <c r="AE38" s="570">
        <v>15000</v>
      </c>
    </row>
    <row r="39" spans="2:31" ht="43.5" customHeight="1" x14ac:dyDescent="0.3">
      <c r="B39" s="483"/>
      <c r="C39" s="484"/>
      <c r="D39" s="484"/>
      <c r="E39" s="484"/>
      <c r="F39" s="484"/>
      <c r="G39" s="484"/>
      <c r="H39" s="485"/>
      <c r="I39" s="484"/>
      <c r="J39" s="486"/>
      <c r="K39" s="487"/>
      <c r="L39" s="571" t="s">
        <v>129</v>
      </c>
      <c r="M39" s="533" t="s">
        <v>185</v>
      </c>
      <c r="N39" s="535"/>
      <c r="O39" s="535"/>
      <c r="P39" s="535"/>
      <c r="Q39" s="535"/>
      <c r="R39" s="572"/>
      <c r="S39" s="572"/>
      <c r="T39" s="557"/>
      <c r="U39" s="557"/>
      <c r="V39" s="557"/>
      <c r="W39" s="557"/>
      <c r="X39" s="557"/>
      <c r="Y39" s="558"/>
      <c r="Z39" s="558"/>
      <c r="AA39" s="558"/>
      <c r="AB39" s="558"/>
      <c r="AC39" s="558"/>
      <c r="AD39" s="558"/>
      <c r="AE39" s="573"/>
    </row>
    <row r="40" spans="2:31" ht="26.25" customHeight="1" thickBot="1" x14ac:dyDescent="0.35">
      <c r="B40" s="483"/>
      <c r="C40" s="484"/>
      <c r="D40" s="484"/>
      <c r="E40" s="484"/>
      <c r="F40" s="484"/>
      <c r="G40" s="484"/>
      <c r="H40" s="485"/>
      <c r="I40" s="484"/>
      <c r="J40" s="486"/>
      <c r="K40" s="487"/>
      <c r="L40" s="574" t="s">
        <v>58</v>
      </c>
      <c r="M40" s="563"/>
      <c r="N40" s="564" t="s">
        <v>20</v>
      </c>
      <c r="O40" s="564"/>
      <c r="P40" s="564"/>
      <c r="Q40" s="564">
        <v>20</v>
      </c>
      <c r="R40" s="575"/>
      <c r="S40" s="575"/>
      <c r="T40" s="566">
        <v>31000</v>
      </c>
      <c r="U40" s="566"/>
      <c r="V40" s="566"/>
      <c r="W40" s="566"/>
      <c r="X40" s="566">
        <v>31000</v>
      </c>
      <c r="Y40" s="567"/>
      <c r="Z40" s="567"/>
      <c r="AA40" s="567"/>
      <c r="AB40" s="567"/>
      <c r="AC40" s="567"/>
      <c r="AD40" s="567"/>
      <c r="AE40" s="576"/>
    </row>
    <row r="41" spans="2:31" ht="42.75" customHeight="1" x14ac:dyDescent="0.3">
      <c r="B41" s="483"/>
      <c r="C41" s="484"/>
      <c r="D41" s="484"/>
      <c r="E41" s="484"/>
      <c r="F41" s="484"/>
      <c r="G41" s="484"/>
      <c r="H41" s="485"/>
      <c r="I41" s="484"/>
      <c r="J41" s="486"/>
      <c r="K41" s="487"/>
      <c r="L41" s="577" t="s">
        <v>130</v>
      </c>
      <c r="M41" s="533" t="s">
        <v>186</v>
      </c>
      <c r="N41" s="490"/>
      <c r="O41" s="490"/>
      <c r="P41" s="490"/>
      <c r="Q41" s="490"/>
      <c r="R41" s="578"/>
      <c r="S41" s="578"/>
      <c r="T41" s="579"/>
      <c r="U41" s="579"/>
      <c r="V41" s="579"/>
      <c r="W41" s="579"/>
      <c r="X41" s="579"/>
      <c r="Y41" s="496"/>
      <c r="Z41" s="496"/>
      <c r="AA41" s="496"/>
      <c r="AB41" s="496"/>
      <c r="AC41" s="496"/>
      <c r="AD41" s="496"/>
      <c r="AE41" s="580"/>
    </row>
    <row r="42" spans="2:31" ht="42" customHeight="1" x14ac:dyDescent="0.3">
      <c r="B42" s="483"/>
      <c r="C42" s="484"/>
      <c r="D42" s="484"/>
      <c r="E42" s="484"/>
      <c r="F42" s="484"/>
      <c r="G42" s="484"/>
      <c r="H42" s="485"/>
      <c r="I42" s="484"/>
      <c r="J42" s="486"/>
      <c r="K42" s="487"/>
      <c r="L42" s="577" t="s">
        <v>59</v>
      </c>
      <c r="M42" s="541"/>
      <c r="N42" s="501"/>
      <c r="O42" s="501" t="s">
        <v>20</v>
      </c>
      <c r="P42" s="501"/>
      <c r="Q42" s="501">
        <v>21</v>
      </c>
      <c r="R42" s="581"/>
      <c r="S42" s="581"/>
      <c r="T42" s="517"/>
      <c r="U42" s="517"/>
      <c r="V42" s="517">
        <v>74026</v>
      </c>
      <c r="W42" s="517"/>
      <c r="X42" s="517">
        <v>74026</v>
      </c>
      <c r="Y42" s="515">
        <v>5.0009360000000003</v>
      </c>
      <c r="Z42" s="546" t="s">
        <v>62</v>
      </c>
      <c r="AA42" s="517">
        <v>74026</v>
      </c>
      <c r="AB42" s="515"/>
      <c r="AC42" s="515"/>
      <c r="AD42" s="515"/>
      <c r="AE42" s="517">
        <v>74026</v>
      </c>
    </row>
    <row r="43" spans="2:31" ht="40.5" customHeight="1" thickBot="1" x14ac:dyDescent="0.35">
      <c r="B43" s="483"/>
      <c r="C43" s="484"/>
      <c r="D43" s="484"/>
      <c r="E43" s="484"/>
      <c r="F43" s="484"/>
      <c r="G43" s="484"/>
      <c r="H43" s="485"/>
      <c r="I43" s="484"/>
      <c r="J43" s="486"/>
      <c r="K43" s="487"/>
      <c r="L43" s="577" t="s">
        <v>63</v>
      </c>
      <c r="M43" s="563"/>
      <c r="N43" s="523"/>
      <c r="O43" s="523" t="s">
        <v>20</v>
      </c>
      <c r="P43" s="523"/>
      <c r="Q43" s="523">
        <v>21</v>
      </c>
      <c r="R43" s="582"/>
      <c r="S43" s="582"/>
      <c r="T43" s="583"/>
      <c r="U43" s="583"/>
      <c r="V43" s="583">
        <v>290266</v>
      </c>
      <c r="W43" s="583"/>
      <c r="X43" s="583">
        <v>290266</v>
      </c>
      <c r="Y43" s="584">
        <v>5.0009360000000003</v>
      </c>
      <c r="Z43" s="553" t="s">
        <v>62</v>
      </c>
      <c r="AA43" s="583">
        <v>290266</v>
      </c>
      <c r="AB43" s="584"/>
      <c r="AC43" s="584"/>
      <c r="AD43" s="584"/>
      <c r="AE43" s="583">
        <v>290266</v>
      </c>
    </row>
    <row r="44" spans="2:31" ht="30" customHeight="1" x14ac:dyDescent="0.3">
      <c r="B44" s="483"/>
      <c r="C44" s="484"/>
      <c r="D44" s="484"/>
      <c r="E44" s="484"/>
      <c r="F44" s="484"/>
      <c r="G44" s="484"/>
      <c r="H44" s="485"/>
      <c r="I44" s="484"/>
      <c r="J44" s="486"/>
      <c r="K44" s="487"/>
      <c r="L44" s="532" t="s">
        <v>131</v>
      </c>
      <c r="M44" s="533" t="s">
        <v>186</v>
      </c>
      <c r="N44" s="534"/>
      <c r="O44" s="535"/>
      <c r="P44" s="535"/>
      <c r="Q44" s="535"/>
      <c r="R44" s="572"/>
      <c r="S44" s="572"/>
      <c r="T44" s="557"/>
      <c r="U44" s="557"/>
      <c r="V44" s="557"/>
      <c r="W44" s="557"/>
      <c r="X44" s="557"/>
      <c r="Y44" s="558"/>
      <c r="Z44" s="558"/>
      <c r="AA44" s="558"/>
      <c r="AB44" s="558"/>
      <c r="AC44" s="558"/>
      <c r="AD44" s="558"/>
      <c r="AE44" s="573"/>
    </row>
    <row r="45" spans="2:31" ht="75.75" customHeight="1" thickBot="1" x14ac:dyDescent="0.35">
      <c r="B45" s="483"/>
      <c r="C45" s="484"/>
      <c r="D45" s="484"/>
      <c r="E45" s="484"/>
      <c r="F45" s="484"/>
      <c r="G45" s="484"/>
      <c r="H45" s="485"/>
      <c r="I45" s="484"/>
      <c r="J45" s="486"/>
      <c r="K45" s="487"/>
      <c r="L45" s="574" t="s">
        <v>60</v>
      </c>
      <c r="M45" s="563"/>
      <c r="N45" s="585"/>
      <c r="O45" s="564" t="s">
        <v>20</v>
      </c>
      <c r="P45" s="564"/>
      <c r="Q45" s="564">
        <v>22</v>
      </c>
      <c r="R45" s="575"/>
      <c r="S45" s="575"/>
      <c r="T45" s="566"/>
      <c r="U45" s="566"/>
      <c r="V45" s="566">
        <v>1777665.69</v>
      </c>
      <c r="W45" s="566"/>
      <c r="X45" s="566">
        <f>SUM(T45:W45)</f>
        <v>1777665.69</v>
      </c>
      <c r="Y45" s="567">
        <v>2.17266</v>
      </c>
      <c r="Z45" s="568" t="s">
        <v>64</v>
      </c>
      <c r="AA45" s="567"/>
      <c r="AB45" s="566">
        <f>SUM(X45:AA45)</f>
        <v>1777667.8626599999</v>
      </c>
      <c r="AC45" s="567"/>
      <c r="AD45" s="567"/>
      <c r="AE45" s="586">
        <f>SUM(AA45:AD45)</f>
        <v>1777667.8626599999</v>
      </c>
    </row>
    <row r="46" spans="2:31" ht="36" customHeight="1" x14ac:dyDescent="0.3">
      <c r="B46" s="483"/>
      <c r="C46" s="484"/>
      <c r="D46" s="484"/>
      <c r="E46" s="484"/>
      <c r="F46" s="484"/>
      <c r="G46" s="484"/>
      <c r="H46" s="485"/>
      <c r="I46" s="484"/>
      <c r="J46" s="486"/>
      <c r="K46" s="487"/>
      <c r="L46" s="571" t="s">
        <v>132</v>
      </c>
      <c r="M46" s="533" t="s">
        <v>187</v>
      </c>
      <c r="N46" s="535"/>
      <c r="O46" s="535"/>
      <c r="P46" s="535"/>
      <c r="Q46" s="535"/>
      <c r="R46" s="572"/>
      <c r="S46" s="572"/>
      <c r="T46" s="557"/>
      <c r="U46" s="557"/>
      <c r="V46" s="557"/>
      <c r="W46" s="557"/>
      <c r="X46" s="557"/>
      <c r="Y46" s="558"/>
      <c r="Z46" s="558"/>
      <c r="AA46" s="558"/>
      <c r="AB46" s="558"/>
      <c r="AC46" s="558"/>
      <c r="AD46" s="558"/>
      <c r="AE46" s="573"/>
    </row>
    <row r="47" spans="2:31" ht="33.75" customHeight="1" thickBot="1" x14ac:dyDescent="0.35">
      <c r="B47" s="483"/>
      <c r="C47" s="484"/>
      <c r="D47" s="484"/>
      <c r="E47" s="484"/>
      <c r="F47" s="484"/>
      <c r="G47" s="484"/>
      <c r="H47" s="485"/>
      <c r="I47" s="484"/>
      <c r="J47" s="486"/>
      <c r="K47" s="487"/>
      <c r="L47" s="587" t="s">
        <v>66</v>
      </c>
      <c r="M47" s="563"/>
      <c r="N47" s="523"/>
      <c r="O47" s="523" t="s">
        <v>20</v>
      </c>
      <c r="P47" s="523" t="s">
        <v>20</v>
      </c>
      <c r="Q47" s="523">
        <v>23</v>
      </c>
      <c r="R47" s="582"/>
      <c r="S47" s="582"/>
      <c r="T47" s="583"/>
      <c r="U47" s="583"/>
      <c r="V47" s="583">
        <v>200</v>
      </c>
      <c r="W47" s="583">
        <v>480</v>
      </c>
      <c r="X47" s="583">
        <v>680</v>
      </c>
      <c r="Y47" s="584">
        <v>5.0000030000000004</v>
      </c>
      <c r="Z47" s="553" t="s">
        <v>65</v>
      </c>
      <c r="AA47" s="588">
        <v>200</v>
      </c>
      <c r="AB47" s="584"/>
      <c r="AC47" s="584"/>
      <c r="AD47" s="584"/>
      <c r="AE47" s="589">
        <v>200</v>
      </c>
    </row>
    <row r="48" spans="2:31" ht="75" customHeight="1" x14ac:dyDescent="0.3">
      <c r="B48" s="483"/>
      <c r="C48" s="484"/>
      <c r="D48" s="484"/>
      <c r="E48" s="484"/>
      <c r="F48" s="484"/>
      <c r="G48" s="484"/>
      <c r="H48" s="485"/>
      <c r="I48" s="484"/>
      <c r="J48" s="486"/>
      <c r="K48" s="487"/>
      <c r="L48" s="556" t="s">
        <v>133</v>
      </c>
      <c r="M48" s="533" t="s">
        <v>188</v>
      </c>
      <c r="N48" s="535"/>
      <c r="O48" s="535"/>
      <c r="P48" s="535"/>
      <c r="Q48" s="535"/>
      <c r="R48" s="572"/>
      <c r="S48" s="572"/>
      <c r="T48" s="557"/>
      <c r="U48" s="557"/>
      <c r="V48" s="557"/>
      <c r="W48" s="557"/>
      <c r="X48" s="557"/>
      <c r="Y48" s="558"/>
      <c r="Z48" s="558"/>
      <c r="AA48" s="558"/>
      <c r="AB48" s="558"/>
      <c r="AC48" s="558"/>
      <c r="AD48" s="558"/>
      <c r="AE48" s="573"/>
    </row>
    <row r="49" spans="2:35" ht="26.25" customHeight="1" thickBot="1" x14ac:dyDescent="0.35">
      <c r="B49" s="483"/>
      <c r="C49" s="484"/>
      <c r="D49" s="484"/>
      <c r="E49" s="484"/>
      <c r="F49" s="484"/>
      <c r="G49" s="484"/>
      <c r="H49" s="485"/>
      <c r="I49" s="484"/>
      <c r="J49" s="486"/>
      <c r="K49" s="487"/>
      <c r="L49" s="561" t="s">
        <v>67</v>
      </c>
      <c r="M49" s="541"/>
      <c r="N49" s="490"/>
      <c r="O49" s="490" t="s">
        <v>20</v>
      </c>
      <c r="P49" s="490"/>
      <c r="Q49" s="490">
        <v>24</v>
      </c>
      <c r="R49" s="578"/>
      <c r="S49" s="578"/>
      <c r="T49" s="579"/>
      <c r="U49" s="579"/>
      <c r="V49" s="579">
        <v>270175</v>
      </c>
      <c r="W49" s="579"/>
      <c r="X49" s="579">
        <v>270175</v>
      </c>
      <c r="Y49" s="567">
        <v>5.0000030000000004</v>
      </c>
      <c r="Z49" s="568" t="s">
        <v>65</v>
      </c>
      <c r="AA49" s="590">
        <v>270175</v>
      </c>
      <c r="AB49" s="496"/>
      <c r="AC49" s="496"/>
      <c r="AD49" s="496"/>
      <c r="AE49" s="591">
        <v>270175</v>
      </c>
    </row>
    <row r="50" spans="2:35" ht="31.5" customHeight="1" thickBot="1" x14ac:dyDescent="0.35">
      <c r="B50" s="483"/>
      <c r="C50" s="484"/>
      <c r="D50" s="484"/>
      <c r="E50" s="484"/>
      <c r="F50" s="484"/>
      <c r="G50" s="484"/>
      <c r="H50" s="485"/>
      <c r="I50" s="484"/>
      <c r="J50" s="486"/>
      <c r="K50" s="487"/>
      <c r="L50" s="561" t="s">
        <v>68</v>
      </c>
      <c r="M50" s="563"/>
      <c r="N50" s="592"/>
      <c r="O50" s="593" t="s">
        <v>20</v>
      </c>
      <c r="P50" s="593"/>
      <c r="Q50" s="593">
        <v>24</v>
      </c>
      <c r="R50" s="594"/>
      <c r="S50" s="594"/>
      <c r="T50" s="595"/>
      <c r="U50" s="595"/>
      <c r="V50" s="595">
        <v>153400</v>
      </c>
      <c r="W50" s="595"/>
      <c r="X50" s="595">
        <v>153400</v>
      </c>
      <c r="Y50" s="584">
        <v>5.0000030000000004</v>
      </c>
      <c r="Z50" s="553" t="s">
        <v>65</v>
      </c>
      <c r="AA50" s="596">
        <v>153400</v>
      </c>
      <c r="AB50" s="597"/>
      <c r="AC50" s="597"/>
      <c r="AD50" s="597"/>
      <c r="AE50" s="598">
        <v>153400</v>
      </c>
    </row>
    <row r="51" spans="2:35" ht="64.5" customHeight="1" x14ac:dyDescent="0.3">
      <c r="B51" s="483"/>
      <c r="C51" s="484"/>
      <c r="D51" s="484"/>
      <c r="E51" s="484"/>
      <c r="F51" s="484"/>
      <c r="G51" s="484"/>
      <c r="H51" s="485"/>
      <c r="I51" s="484"/>
      <c r="J51" s="486"/>
      <c r="K51" s="487"/>
      <c r="L51" s="556" t="s">
        <v>134</v>
      </c>
      <c r="M51" s="533" t="s">
        <v>186</v>
      </c>
      <c r="N51" s="535"/>
      <c r="O51" s="535"/>
      <c r="P51" s="535"/>
      <c r="Q51" s="535"/>
      <c r="R51" s="572"/>
      <c r="S51" s="572"/>
      <c r="T51" s="557"/>
      <c r="U51" s="557"/>
      <c r="V51" s="557"/>
      <c r="W51" s="557"/>
      <c r="X51" s="557"/>
      <c r="Y51" s="558"/>
      <c r="Z51" s="558"/>
      <c r="AA51" s="558"/>
      <c r="AB51" s="558"/>
      <c r="AC51" s="558"/>
      <c r="AD51" s="558"/>
      <c r="AE51" s="573"/>
    </row>
    <row r="52" spans="2:35" ht="45.75" customHeight="1" thickBot="1" x14ac:dyDescent="0.35">
      <c r="B52" s="483"/>
      <c r="C52" s="484"/>
      <c r="D52" s="484"/>
      <c r="E52" s="484"/>
      <c r="F52" s="484"/>
      <c r="G52" s="484"/>
      <c r="H52" s="485"/>
      <c r="I52" s="484"/>
      <c r="J52" s="486"/>
      <c r="K52" s="487"/>
      <c r="L52" s="561" t="s">
        <v>69</v>
      </c>
      <c r="M52" s="563"/>
      <c r="N52" s="593"/>
      <c r="O52" s="593" t="s">
        <v>20</v>
      </c>
      <c r="P52" s="593"/>
      <c r="Q52" s="593">
        <v>27</v>
      </c>
      <c r="R52" s="594"/>
      <c r="S52" s="594"/>
      <c r="T52" s="595"/>
      <c r="U52" s="595"/>
      <c r="V52" s="595">
        <v>3503672</v>
      </c>
      <c r="W52" s="595"/>
      <c r="X52" s="595">
        <f>SUM(T52:W52)</f>
        <v>3503672</v>
      </c>
      <c r="Y52" s="597">
        <v>2.0220980000000002</v>
      </c>
      <c r="Z52" s="599" t="s">
        <v>70</v>
      </c>
      <c r="AA52" s="597"/>
      <c r="AB52" s="595">
        <f>SUM(X52:AA52)</f>
        <v>3503674.0220980002</v>
      </c>
      <c r="AC52" s="597"/>
      <c r="AD52" s="597"/>
      <c r="AE52" s="598">
        <v>3503674.02</v>
      </c>
    </row>
    <row r="53" spans="2:35" ht="51" customHeight="1" x14ac:dyDescent="0.3">
      <c r="B53" s="483"/>
      <c r="C53" s="484"/>
      <c r="D53" s="484"/>
      <c r="E53" s="484"/>
      <c r="F53" s="484"/>
      <c r="G53" s="484"/>
      <c r="H53" s="485"/>
      <c r="I53" s="484"/>
      <c r="J53" s="486"/>
      <c r="K53" s="487"/>
      <c r="L53" s="532" t="s">
        <v>135</v>
      </c>
      <c r="M53" s="533" t="s">
        <v>186</v>
      </c>
      <c r="N53" s="535"/>
      <c r="O53" s="535"/>
      <c r="P53" s="535"/>
      <c r="Q53" s="535"/>
      <c r="R53" s="572"/>
      <c r="S53" s="572"/>
      <c r="T53" s="557"/>
      <c r="U53" s="557"/>
      <c r="V53" s="557"/>
      <c r="W53" s="557"/>
      <c r="X53" s="557"/>
      <c r="Y53" s="558"/>
      <c r="Z53" s="558"/>
      <c r="AA53" s="558"/>
      <c r="AB53" s="558"/>
      <c r="AC53" s="558"/>
      <c r="AD53" s="558"/>
      <c r="AE53" s="573"/>
    </row>
    <row r="54" spans="2:35" ht="36" customHeight="1" thickBot="1" x14ac:dyDescent="0.35">
      <c r="B54" s="483"/>
      <c r="C54" s="484"/>
      <c r="D54" s="484"/>
      <c r="E54" s="484"/>
      <c r="F54" s="484"/>
      <c r="G54" s="484"/>
      <c r="H54" s="485"/>
      <c r="I54" s="484"/>
      <c r="J54" s="486"/>
      <c r="K54" s="487"/>
      <c r="L54" s="540" t="s">
        <v>71</v>
      </c>
      <c r="M54" s="563"/>
      <c r="N54" s="523" t="s">
        <v>20</v>
      </c>
      <c r="O54" s="523"/>
      <c r="P54" s="523"/>
      <c r="Q54" s="523">
        <v>28</v>
      </c>
      <c r="R54" s="582"/>
      <c r="S54" s="582"/>
      <c r="T54" s="583">
        <v>284850</v>
      </c>
      <c r="U54" s="583"/>
      <c r="V54" s="583"/>
      <c r="W54" s="583"/>
      <c r="X54" s="583">
        <f>SUM(T54:W54)</f>
        <v>284850</v>
      </c>
      <c r="Y54" s="584"/>
      <c r="Z54" s="584"/>
      <c r="AA54" s="584"/>
      <c r="AB54" s="584"/>
      <c r="AC54" s="584"/>
      <c r="AD54" s="584"/>
      <c r="AE54" s="600"/>
    </row>
    <row r="55" spans="2:35" ht="55.5" customHeight="1" x14ac:dyDescent="0.3">
      <c r="B55" s="483"/>
      <c r="C55" s="484"/>
      <c r="D55" s="484"/>
      <c r="E55" s="484"/>
      <c r="F55" s="484"/>
      <c r="G55" s="484"/>
      <c r="H55" s="485"/>
      <c r="I55" s="484"/>
      <c r="J55" s="486"/>
      <c r="K55" s="487"/>
      <c r="L55" s="532" t="s">
        <v>136</v>
      </c>
      <c r="M55" s="533" t="s">
        <v>186</v>
      </c>
      <c r="N55" s="534"/>
      <c r="O55" s="535"/>
      <c r="P55" s="535"/>
      <c r="Q55" s="535"/>
      <c r="R55" s="572"/>
      <c r="S55" s="572"/>
      <c r="T55" s="557"/>
      <c r="U55" s="557"/>
      <c r="V55" s="557"/>
      <c r="W55" s="557"/>
      <c r="X55" s="557"/>
      <c r="Y55" s="558"/>
      <c r="Z55" s="558"/>
      <c r="AA55" s="558"/>
      <c r="AB55" s="558"/>
      <c r="AC55" s="558"/>
      <c r="AD55" s="558"/>
      <c r="AE55" s="573"/>
    </row>
    <row r="56" spans="2:35" ht="54.75" customHeight="1" thickBot="1" x14ac:dyDescent="0.35">
      <c r="B56" s="483"/>
      <c r="C56" s="484"/>
      <c r="D56" s="484"/>
      <c r="E56" s="484"/>
      <c r="F56" s="484"/>
      <c r="G56" s="484"/>
      <c r="H56" s="485"/>
      <c r="I56" s="484"/>
      <c r="J56" s="486"/>
      <c r="K56" s="487"/>
      <c r="L56" s="574" t="s">
        <v>72</v>
      </c>
      <c r="M56" s="563"/>
      <c r="N56" s="601"/>
      <c r="O56" s="592" t="s">
        <v>20</v>
      </c>
      <c r="P56" s="592"/>
      <c r="Q56" s="592">
        <v>29</v>
      </c>
      <c r="R56" s="602"/>
      <c r="S56" s="602"/>
      <c r="T56" s="603"/>
      <c r="U56" s="603"/>
      <c r="V56" s="603">
        <v>500548.19</v>
      </c>
      <c r="W56" s="603"/>
      <c r="X56" s="603">
        <v>500548.19</v>
      </c>
      <c r="Y56" s="567">
        <v>5.0009360000000003</v>
      </c>
      <c r="Z56" s="568" t="s">
        <v>62</v>
      </c>
      <c r="AA56" s="604">
        <v>500548.19</v>
      </c>
      <c r="AB56" s="605"/>
      <c r="AC56" s="605"/>
      <c r="AD56" s="605"/>
      <c r="AE56" s="606">
        <v>500548.19</v>
      </c>
    </row>
    <row r="57" spans="2:35" ht="63.75" customHeight="1" thickBot="1" x14ac:dyDescent="0.35">
      <c r="B57" s="483"/>
      <c r="C57" s="484"/>
      <c r="D57" s="484"/>
      <c r="E57" s="484"/>
      <c r="F57" s="484"/>
      <c r="G57" s="484"/>
      <c r="H57" s="485"/>
      <c r="I57" s="484"/>
      <c r="J57" s="486"/>
      <c r="K57" s="487"/>
      <c r="L57" s="607" t="s">
        <v>137</v>
      </c>
      <c r="M57" s="608" t="s">
        <v>186</v>
      </c>
      <c r="N57" s="609" t="s">
        <v>20</v>
      </c>
      <c r="O57" s="609" t="s">
        <v>20</v>
      </c>
      <c r="P57" s="609" t="s">
        <v>20</v>
      </c>
      <c r="Q57" s="609">
        <v>30</v>
      </c>
      <c r="R57" s="477"/>
      <c r="S57" s="477"/>
      <c r="T57" s="610">
        <v>11046722.630000001</v>
      </c>
      <c r="U57" s="610">
        <v>271780</v>
      </c>
      <c r="V57" s="610">
        <f>8166864-271780</f>
        <v>7895084</v>
      </c>
      <c r="W57" s="610">
        <v>786279</v>
      </c>
      <c r="X57" s="610" t="s">
        <v>122</v>
      </c>
      <c r="Y57" s="610"/>
      <c r="Z57" s="610"/>
      <c r="AA57" s="610"/>
      <c r="AB57" s="610"/>
      <c r="AC57" s="610"/>
      <c r="AD57" s="610"/>
      <c r="AE57" s="611"/>
      <c r="AG57" s="2">
        <v>8166864.2699999996</v>
      </c>
      <c r="AH57" s="2">
        <v>8103744</v>
      </c>
      <c r="AI57" s="2">
        <f>AG57-AH57</f>
        <v>63120.269999999553</v>
      </c>
    </row>
    <row r="58" spans="2:35" ht="63" customHeight="1" thickBot="1" x14ac:dyDescent="0.35">
      <c r="B58" s="483"/>
      <c r="C58" s="484"/>
      <c r="D58" s="484"/>
      <c r="E58" s="484"/>
      <c r="F58" s="484"/>
      <c r="G58" s="484"/>
      <c r="H58" s="485"/>
      <c r="I58" s="484"/>
      <c r="J58" s="486"/>
      <c r="K58" s="487"/>
      <c r="L58" s="532" t="s">
        <v>138</v>
      </c>
      <c r="M58" s="612" t="s">
        <v>186</v>
      </c>
      <c r="N58" s="613"/>
      <c r="O58" s="613" t="s">
        <v>20</v>
      </c>
      <c r="P58" s="613"/>
      <c r="Q58" s="613">
        <v>43</v>
      </c>
      <c r="R58" s="614"/>
      <c r="S58" s="614"/>
      <c r="T58" s="615"/>
      <c r="U58" s="615"/>
      <c r="V58" s="615">
        <v>269400</v>
      </c>
      <c r="W58" s="615"/>
      <c r="X58" s="615">
        <f>SUM(T58,V58,W58)</f>
        <v>269400</v>
      </c>
      <c r="Y58" s="616">
        <v>5.0009360000000003</v>
      </c>
      <c r="Z58" s="617" t="s">
        <v>62</v>
      </c>
      <c r="AA58" s="618">
        <v>269400</v>
      </c>
      <c r="AB58" s="616"/>
      <c r="AC58" s="616"/>
      <c r="AD58" s="616"/>
      <c r="AE58" s="619">
        <v>269400</v>
      </c>
    </row>
    <row r="59" spans="2:35" ht="66.75" customHeight="1" thickBot="1" x14ac:dyDescent="0.35">
      <c r="B59" s="483"/>
      <c r="C59" s="484"/>
      <c r="D59" s="484"/>
      <c r="E59" s="484"/>
      <c r="F59" s="484"/>
      <c r="G59" s="484"/>
      <c r="H59" s="485"/>
      <c r="I59" s="484"/>
      <c r="J59" s="486"/>
      <c r="K59" s="487"/>
      <c r="L59" s="607" t="s">
        <v>139</v>
      </c>
      <c r="M59" s="608" t="s">
        <v>186</v>
      </c>
      <c r="N59" s="609"/>
      <c r="O59" s="609" t="s">
        <v>20</v>
      </c>
      <c r="P59" s="609"/>
      <c r="Q59" s="609">
        <v>45</v>
      </c>
      <c r="R59" s="477"/>
      <c r="S59" s="477"/>
      <c r="T59" s="618"/>
      <c r="U59" s="618"/>
      <c r="V59" s="618">
        <v>293725.61</v>
      </c>
      <c r="W59" s="618"/>
      <c r="X59" s="618">
        <f>SUM(T59,V59,W59)</f>
        <v>293725.61</v>
      </c>
      <c r="Y59" s="479">
        <v>5.0009360000000003</v>
      </c>
      <c r="Z59" s="481" t="s">
        <v>62</v>
      </c>
      <c r="AA59" s="618">
        <v>293725.61</v>
      </c>
      <c r="AB59" s="479"/>
      <c r="AC59" s="479"/>
      <c r="AD59" s="479"/>
      <c r="AE59" s="619">
        <v>293725.61</v>
      </c>
    </row>
    <row r="60" spans="2:35" ht="66.75" customHeight="1" thickBot="1" x14ac:dyDescent="0.35">
      <c r="B60" s="483"/>
      <c r="C60" s="484"/>
      <c r="D60" s="484"/>
      <c r="E60" s="484"/>
      <c r="F60" s="484"/>
      <c r="G60" s="484"/>
      <c r="H60" s="485"/>
      <c r="I60" s="484"/>
      <c r="J60" s="486"/>
      <c r="K60" s="487"/>
      <c r="L60" s="532" t="s">
        <v>140</v>
      </c>
      <c r="M60" s="612" t="s">
        <v>111</v>
      </c>
      <c r="N60" s="613" t="s">
        <v>20</v>
      </c>
      <c r="O60" s="613"/>
      <c r="P60" s="613"/>
      <c r="Q60" s="613">
        <v>49</v>
      </c>
      <c r="R60" s="614"/>
      <c r="S60" s="614"/>
      <c r="T60" s="615">
        <v>31000</v>
      </c>
      <c r="U60" s="615"/>
      <c r="V60" s="615"/>
      <c r="W60" s="615"/>
      <c r="X60" s="615">
        <v>31000</v>
      </c>
      <c r="Y60" s="616"/>
      <c r="Z60" s="617"/>
      <c r="AA60" s="615"/>
      <c r="AB60" s="616"/>
      <c r="AC60" s="616"/>
      <c r="AD60" s="616"/>
      <c r="AE60" s="620"/>
    </row>
    <row r="61" spans="2:35" ht="22.5" customHeight="1" x14ac:dyDescent="0.3">
      <c r="B61" s="483"/>
      <c r="C61" s="484"/>
      <c r="D61" s="484"/>
      <c r="E61" s="484"/>
      <c r="F61" s="484"/>
      <c r="G61" s="484"/>
      <c r="H61" s="485"/>
      <c r="I61" s="484"/>
      <c r="J61" s="486"/>
      <c r="K61" s="487"/>
      <c r="L61" s="571" t="s">
        <v>73</v>
      </c>
      <c r="M61" s="533" t="s">
        <v>111</v>
      </c>
      <c r="N61" s="535"/>
      <c r="O61" s="535" t="s">
        <v>20</v>
      </c>
      <c r="P61" s="535"/>
      <c r="Q61" s="535"/>
      <c r="R61" s="572"/>
      <c r="S61" s="572"/>
      <c r="T61" s="557"/>
      <c r="U61" s="557"/>
      <c r="V61" s="557"/>
      <c r="W61" s="557"/>
      <c r="X61" s="557"/>
      <c r="Y61" s="558"/>
      <c r="Z61" s="558"/>
      <c r="AA61" s="558"/>
      <c r="AB61" s="558"/>
      <c r="AC61" s="558"/>
      <c r="AD61" s="558"/>
      <c r="AE61" s="573"/>
    </row>
    <row r="62" spans="2:35" ht="22.5" customHeight="1" x14ac:dyDescent="0.3">
      <c r="B62" s="483"/>
      <c r="C62" s="484"/>
      <c r="D62" s="484"/>
      <c r="E62" s="484"/>
      <c r="F62" s="484"/>
      <c r="G62" s="484"/>
      <c r="H62" s="485"/>
      <c r="I62" s="484"/>
      <c r="J62" s="486"/>
      <c r="K62" s="487"/>
      <c r="L62" s="621" t="s">
        <v>74</v>
      </c>
      <c r="M62" s="541"/>
      <c r="N62" s="501"/>
      <c r="O62" s="501"/>
      <c r="P62" s="501"/>
      <c r="Q62" s="501"/>
      <c r="R62" s="581"/>
      <c r="S62" s="581"/>
      <c r="T62" s="517"/>
      <c r="U62" s="517"/>
      <c r="V62" s="517"/>
      <c r="W62" s="517"/>
      <c r="X62" s="517"/>
      <c r="Y62" s="515"/>
      <c r="Z62" s="515"/>
      <c r="AA62" s="515"/>
      <c r="AB62" s="515"/>
      <c r="AC62" s="515"/>
      <c r="AD62" s="515"/>
      <c r="AE62" s="622"/>
    </row>
    <row r="63" spans="2:35" ht="22.5" customHeight="1" x14ac:dyDescent="0.3">
      <c r="B63" s="483"/>
      <c r="C63" s="484"/>
      <c r="D63" s="484"/>
      <c r="E63" s="484"/>
      <c r="F63" s="484"/>
      <c r="G63" s="484"/>
      <c r="H63" s="485"/>
      <c r="I63" s="484"/>
      <c r="J63" s="486"/>
      <c r="K63" s="487"/>
      <c r="L63" s="623" t="s">
        <v>12</v>
      </c>
      <c r="M63" s="541"/>
      <c r="N63" s="501"/>
      <c r="O63" s="501" t="s">
        <v>20</v>
      </c>
      <c r="P63" s="501"/>
      <c r="Q63" s="501"/>
      <c r="R63" s="502"/>
      <c r="S63" s="502"/>
      <c r="T63" s="520"/>
      <c r="U63" s="520"/>
      <c r="V63" s="520"/>
      <c r="W63" s="520"/>
      <c r="X63" s="520"/>
      <c r="Y63" s="518"/>
      <c r="Z63" s="518"/>
      <c r="AA63" s="518"/>
      <c r="AB63" s="518"/>
      <c r="AC63" s="518"/>
      <c r="AD63" s="518"/>
      <c r="AE63" s="519"/>
    </row>
    <row r="64" spans="2:35" ht="22.5" customHeight="1" x14ac:dyDescent="0.3">
      <c r="B64" s="483"/>
      <c r="C64" s="484"/>
      <c r="D64" s="484"/>
      <c r="E64" s="484"/>
      <c r="F64" s="484"/>
      <c r="G64" s="484"/>
      <c r="H64" s="485"/>
      <c r="I64" s="484"/>
      <c r="J64" s="486"/>
      <c r="K64" s="487"/>
      <c r="L64" s="623" t="s">
        <v>14</v>
      </c>
      <c r="M64" s="541"/>
      <c r="N64" s="501"/>
      <c r="O64" s="501" t="s">
        <v>20</v>
      </c>
      <c r="P64" s="501"/>
      <c r="Q64" s="501"/>
      <c r="R64" s="502"/>
      <c r="S64" s="502"/>
      <c r="T64" s="520"/>
      <c r="U64" s="520"/>
      <c r="V64" s="520"/>
      <c r="W64" s="520"/>
      <c r="X64" s="520"/>
      <c r="Y64" s="518"/>
      <c r="Z64" s="518"/>
      <c r="AA64" s="518"/>
      <c r="AB64" s="518"/>
      <c r="AC64" s="518"/>
      <c r="AD64" s="518"/>
      <c r="AE64" s="519"/>
    </row>
    <row r="65" spans="2:31" ht="22.5" customHeight="1" x14ac:dyDescent="0.3">
      <c r="B65" s="483"/>
      <c r="C65" s="484"/>
      <c r="D65" s="484"/>
      <c r="E65" s="484"/>
      <c r="F65" s="484"/>
      <c r="G65" s="484"/>
      <c r="H65" s="485"/>
      <c r="I65" s="484"/>
      <c r="J65" s="486"/>
      <c r="K65" s="487"/>
      <c r="L65" s="621" t="s">
        <v>75</v>
      </c>
      <c r="M65" s="541"/>
      <c r="N65" s="501"/>
      <c r="O65" s="501"/>
      <c r="P65" s="501"/>
      <c r="Q65" s="501"/>
      <c r="R65" s="502"/>
      <c r="S65" s="502"/>
      <c r="T65" s="520"/>
      <c r="U65" s="520"/>
      <c r="V65" s="520"/>
      <c r="W65" s="520"/>
      <c r="X65" s="520"/>
      <c r="Y65" s="518"/>
      <c r="Z65" s="518"/>
      <c r="AA65" s="518"/>
      <c r="AB65" s="518"/>
      <c r="AC65" s="518"/>
      <c r="AD65" s="518"/>
      <c r="AE65" s="519"/>
    </row>
    <row r="66" spans="2:31" ht="22.5" customHeight="1" x14ac:dyDescent="0.3">
      <c r="B66" s="483"/>
      <c r="C66" s="484"/>
      <c r="D66" s="484"/>
      <c r="E66" s="484"/>
      <c r="F66" s="484"/>
      <c r="G66" s="484"/>
      <c r="H66" s="485"/>
      <c r="I66" s="484"/>
      <c r="J66" s="486"/>
      <c r="K66" s="487"/>
      <c r="L66" s="623" t="s">
        <v>13</v>
      </c>
      <c r="M66" s="541"/>
      <c r="N66" s="501"/>
      <c r="O66" s="501" t="s">
        <v>20</v>
      </c>
      <c r="P66" s="501"/>
      <c r="Q66" s="501"/>
      <c r="R66" s="502"/>
      <c r="S66" s="502"/>
      <c r="T66" s="520"/>
      <c r="U66" s="520"/>
      <c r="V66" s="520"/>
      <c r="W66" s="520"/>
      <c r="X66" s="520"/>
      <c r="Y66" s="518"/>
      <c r="Z66" s="518"/>
      <c r="AA66" s="518"/>
      <c r="AB66" s="518"/>
      <c r="AC66" s="518"/>
      <c r="AD66" s="518"/>
      <c r="AE66" s="519"/>
    </row>
    <row r="67" spans="2:31" ht="22.5" customHeight="1" x14ac:dyDescent="0.3">
      <c r="B67" s="483"/>
      <c r="C67" s="484"/>
      <c r="D67" s="484"/>
      <c r="E67" s="484"/>
      <c r="F67" s="484"/>
      <c r="G67" s="484"/>
      <c r="H67" s="485"/>
      <c r="I67" s="484"/>
      <c r="J67" s="486"/>
      <c r="K67" s="487"/>
      <c r="L67" s="623" t="s">
        <v>15</v>
      </c>
      <c r="M67" s="541"/>
      <c r="N67" s="501"/>
      <c r="O67" s="501" t="s">
        <v>20</v>
      </c>
      <c r="P67" s="501"/>
      <c r="Q67" s="501"/>
      <c r="R67" s="502"/>
      <c r="S67" s="502"/>
      <c r="T67" s="520"/>
      <c r="U67" s="520"/>
      <c r="V67" s="520"/>
      <c r="W67" s="520"/>
      <c r="X67" s="520"/>
      <c r="Y67" s="518"/>
      <c r="Z67" s="518"/>
      <c r="AA67" s="518"/>
      <c r="AB67" s="518"/>
      <c r="AC67" s="518"/>
      <c r="AD67" s="518"/>
      <c r="AE67" s="519"/>
    </row>
    <row r="68" spans="2:31" ht="22.5" customHeight="1" thickBot="1" x14ac:dyDescent="0.35">
      <c r="B68" s="483"/>
      <c r="C68" s="484"/>
      <c r="D68" s="445"/>
      <c r="E68" s="445"/>
      <c r="F68" s="445"/>
      <c r="G68" s="445"/>
      <c r="H68" s="624"/>
      <c r="I68" s="445"/>
      <c r="J68" s="436"/>
      <c r="K68" s="625"/>
      <c r="L68" s="626" t="s">
        <v>16</v>
      </c>
      <c r="M68" s="563"/>
      <c r="N68" s="564"/>
      <c r="O68" s="564" t="s">
        <v>20</v>
      </c>
      <c r="P68" s="564" t="s">
        <v>20</v>
      </c>
      <c r="Q68" s="564"/>
      <c r="R68" s="565"/>
      <c r="S68" s="565"/>
      <c r="T68" s="627"/>
      <c r="U68" s="627"/>
      <c r="V68" s="627"/>
      <c r="W68" s="627"/>
      <c r="X68" s="627"/>
      <c r="Y68" s="628"/>
      <c r="Z68" s="628"/>
      <c r="AA68" s="628"/>
      <c r="AB68" s="628"/>
      <c r="AC68" s="628"/>
      <c r="AD68" s="628"/>
      <c r="AE68" s="629"/>
    </row>
    <row r="69" spans="2:31" ht="43.5" customHeight="1" x14ac:dyDescent="0.3">
      <c r="B69" s="483"/>
      <c r="C69" s="484"/>
      <c r="D69" s="630">
        <v>2</v>
      </c>
      <c r="E69" s="630" t="s">
        <v>181</v>
      </c>
      <c r="F69" s="630" t="s">
        <v>114</v>
      </c>
      <c r="G69" s="630" t="s">
        <v>115</v>
      </c>
      <c r="H69" s="461" t="s">
        <v>3</v>
      </c>
      <c r="I69" s="630" t="s">
        <v>86</v>
      </c>
      <c r="J69" s="461" t="s">
        <v>7</v>
      </c>
      <c r="K69" s="631" t="s">
        <v>182</v>
      </c>
      <c r="L69" s="632" t="s">
        <v>175</v>
      </c>
      <c r="M69" s="633"/>
      <c r="N69" s="572"/>
      <c r="O69" s="572"/>
      <c r="P69" s="535"/>
      <c r="Q69" s="535"/>
      <c r="R69" s="634"/>
      <c r="S69" s="536"/>
      <c r="T69" s="537"/>
      <c r="U69" s="537"/>
      <c r="V69" s="537"/>
      <c r="W69" s="537"/>
      <c r="X69" s="537"/>
      <c r="Y69" s="538"/>
      <c r="Z69" s="538"/>
      <c r="AA69" s="538"/>
      <c r="AB69" s="538"/>
      <c r="AC69" s="538"/>
      <c r="AD69" s="538"/>
      <c r="AE69" s="539"/>
    </row>
    <row r="70" spans="2:31" ht="22.5" customHeight="1" x14ac:dyDescent="0.3">
      <c r="B70" s="483"/>
      <c r="C70" s="484"/>
      <c r="D70" s="484"/>
      <c r="E70" s="484"/>
      <c r="F70" s="484"/>
      <c r="G70" s="484"/>
      <c r="H70" s="486"/>
      <c r="I70" s="484"/>
      <c r="J70" s="486"/>
      <c r="K70" s="487"/>
      <c r="L70" s="621" t="s">
        <v>89</v>
      </c>
      <c r="M70" s="635"/>
      <c r="N70" s="501"/>
      <c r="O70" s="501"/>
      <c r="P70" s="501"/>
      <c r="Q70" s="501"/>
      <c r="R70" s="636"/>
      <c r="S70" s="502"/>
      <c r="T70" s="520"/>
      <c r="U70" s="520"/>
      <c r="V70" s="520"/>
      <c r="W70" s="520"/>
      <c r="X70" s="520"/>
      <c r="Y70" s="518"/>
      <c r="Z70" s="518"/>
      <c r="AA70" s="518"/>
      <c r="AB70" s="518"/>
      <c r="AC70" s="518"/>
      <c r="AD70" s="518"/>
      <c r="AE70" s="519"/>
    </row>
    <row r="71" spans="2:31" ht="22.5" customHeight="1" x14ac:dyDescent="0.3">
      <c r="B71" s="483"/>
      <c r="C71" s="484"/>
      <c r="D71" s="484"/>
      <c r="E71" s="484"/>
      <c r="F71" s="484"/>
      <c r="G71" s="484"/>
      <c r="H71" s="486"/>
      <c r="I71" s="484"/>
      <c r="J71" s="486"/>
      <c r="K71" s="487"/>
      <c r="L71" s="623" t="s">
        <v>141</v>
      </c>
      <c r="M71" s="637" t="s">
        <v>189</v>
      </c>
      <c r="N71" s="500" t="s">
        <v>20</v>
      </c>
      <c r="O71" s="500"/>
      <c r="P71" s="501"/>
      <c r="Q71" s="517"/>
      <c r="R71" s="517"/>
      <c r="S71" s="517"/>
      <c r="T71" s="517">
        <v>15000</v>
      </c>
      <c r="U71" s="517"/>
      <c r="V71" s="517"/>
      <c r="W71" s="517"/>
      <c r="X71" s="517"/>
      <c r="Y71" s="517"/>
      <c r="Z71" s="517"/>
      <c r="AA71" s="517"/>
      <c r="AB71" s="517"/>
      <c r="AC71" s="517"/>
      <c r="AD71" s="517"/>
      <c r="AE71" s="517"/>
    </row>
    <row r="72" spans="2:31" ht="22.5" customHeight="1" x14ac:dyDescent="0.3">
      <c r="B72" s="483"/>
      <c r="C72" s="484"/>
      <c r="D72" s="484"/>
      <c r="E72" s="484"/>
      <c r="F72" s="484"/>
      <c r="G72" s="484"/>
      <c r="H72" s="486"/>
      <c r="I72" s="484"/>
      <c r="J72" s="486"/>
      <c r="K72" s="487"/>
      <c r="L72" s="623" t="s">
        <v>142</v>
      </c>
      <c r="M72" s="637" t="s">
        <v>190</v>
      </c>
      <c r="N72" s="500" t="s">
        <v>20</v>
      </c>
      <c r="O72" s="500"/>
      <c r="P72" s="501"/>
      <c r="Q72" s="517"/>
      <c r="R72" s="517"/>
      <c r="S72" s="517"/>
      <c r="T72" s="517">
        <v>15000</v>
      </c>
      <c r="U72" s="517"/>
      <c r="V72" s="517"/>
      <c r="W72" s="517"/>
      <c r="X72" s="517"/>
      <c r="Y72" s="517"/>
      <c r="Z72" s="517"/>
      <c r="AA72" s="517"/>
      <c r="AB72" s="517"/>
      <c r="AC72" s="517"/>
      <c r="AD72" s="517"/>
      <c r="AE72" s="517"/>
    </row>
    <row r="73" spans="2:31" ht="22.5" customHeight="1" x14ac:dyDescent="0.3">
      <c r="B73" s="483"/>
      <c r="C73" s="484"/>
      <c r="D73" s="484"/>
      <c r="E73" s="484"/>
      <c r="F73" s="484"/>
      <c r="G73" s="484"/>
      <c r="H73" s="486"/>
      <c r="I73" s="484"/>
      <c r="J73" s="486"/>
      <c r="K73" s="487"/>
      <c r="L73" s="623" t="s">
        <v>143</v>
      </c>
      <c r="M73" s="637" t="s">
        <v>191</v>
      </c>
      <c r="N73" s="500" t="s">
        <v>20</v>
      </c>
      <c r="O73" s="500"/>
      <c r="P73" s="501"/>
      <c r="Q73" s="517"/>
      <c r="R73" s="517"/>
      <c r="S73" s="517"/>
      <c r="T73" s="517">
        <v>15000</v>
      </c>
      <c r="U73" s="517"/>
      <c r="V73" s="517"/>
      <c r="W73" s="517"/>
      <c r="X73" s="517"/>
      <c r="Y73" s="517"/>
      <c r="Z73" s="517"/>
      <c r="AA73" s="517"/>
      <c r="AB73" s="517"/>
      <c r="AC73" s="517"/>
      <c r="AD73" s="517"/>
      <c r="AE73" s="517"/>
    </row>
    <row r="74" spans="2:31" ht="22.5" customHeight="1" x14ac:dyDescent="0.3">
      <c r="B74" s="483"/>
      <c r="C74" s="484"/>
      <c r="D74" s="484"/>
      <c r="E74" s="484"/>
      <c r="F74" s="484"/>
      <c r="G74" s="484"/>
      <c r="H74" s="486"/>
      <c r="I74" s="484"/>
      <c r="J74" s="486"/>
      <c r="K74" s="487"/>
      <c r="L74" s="623" t="s">
        <v>144</v>
      </c>
      <c r="M74" s="637" t="s">
        <v>192</v>
      </c>
      <c r="N74" s="500" t="s">
        <v>20</v>
      </c>
      <c r="O74" s="500"/>
      <c r="P74" s="501"/>
      <c r="Q74" s="517"/>
      <c r="R74" s="517"/>
      <c r="S74" s="517"/>
      <c r="T74" s="517">
        <v>15000</v>
      </c>
      <c r="U74" s="517"/>
      <c r="V74" s="517"/>
      <c r="W74" s="517"/>
      <c r="X74" s="517"/>
      <c r="Y74" s="517"/>
      <c r="Z74" s="517"/>
      <c r="AA74" s="517"/>
      <c r="AB74" s="517"/>
      <c r="AC74" s="517"/>
      <c r="AD74" s="517"/>
      <c r="AE74" s="517"/>
    </row>
    <row r="75" spans="2:31" ht="22.5" customHeight="1" x14ac:dyDescent="0.3">
      <c r="B75" s="483"/>
      <c r="C75" s="484"/>
      <c r="D75" s="484"/>
      <c r="E75" s="484"/>
      <c r="F75" s="484"/>
      <c r="G75" s="484"/>
      <c r="H75" s="486"/>
      <c r="I75" s="484"/>
      <c r="J75" s="486"/>
      <c r="K75" s="487"/>
      <c r="L75" s="623" t="s">
        <v>145</v>
      </c>
      <c r="M75" s="637" t="s">
        <v>193</v>
      </c>
      <c r="N75" s="500" t="s">
        <v>20</v>
      </c>
      <c r="O75" s="500"/>
      <c r="P75" s="501"/>
      <c r="Q75" s="517"/>
      <c r="R75" s="517"/>
      <c r="S75" s="517"/>
      <c r="T75" s="517">
        <v>15000</v>
      </c>
      <c r="U75" s="517"/>
      <c r="V75" s="517"/>
      <c r="W75" s="517"/>
      <c r="X75" s="517"/>
      <c r="Y75" s="517"/>
      <c r="Z75" s="517"/>
      <c r="AA75" s="517"/>
      <c r="AB75" s="517"/>
      <c r="AC75" s="517"/>
      <c r="AD75" s="517"/>
      <c r="AE75" s="517"/>
    </row>
    <row r="76" spans="2:31" ht="22.5" customHeight="1" x14ac:dyDescent="0.3">
      <c r="B76" s="483"/>
      <c r="C76" s="484"/>
      <c r="D76" s="484"/>
      <c r="E76" s="484"/>
      <c r="F76" s="484"/>
      <c r="G76" s="484"/>
      <c r="H76" s="486"/>
      <c r="I76" s="484"/>
      <c r="J76" s="486"/>
      <c r="K76" s="487"/>
      <c r="L76" s="623" t="s">
        <v>146</v>
      </c>
      <c r="M76" s="637" t="s">
        <v>197</v>
      </c>
      <c r="N76" s="500" t="s">
        <v>20</v>
      </c>
      <c r="O76" s="500"/>
      <c r="P76" s="500"/>
      <c r="Q76" s="517"/>
      <c r="R76" s="517"/>
      <c r="S76" s="517"/>
      <c r="T76" s="517">
        <v>15000</v>
      </c>
      <c r="U76" s="517"/>
      <c r="V76" s="517"/>
      <c r="W76" s="517"/>
      <c r="X76" s="517"/>
      <c r="Y76" s="517"/>
      <c r="Z76" s="517"/>
      <c r="AA76" s="517"/>
      <c r="AB76" s="517"/>
      <c r="AC76" s="517"/>
      <c r="AD76" s="517"/>
      <c r="AE76" s="517"/>
    </row>
    <row r="77" spans="2:31" ht="22.5" customHeight="1" x14ac:dyDescent="0.3">
      <c r="B77" s="483"/>
      <c r="C77" s="484"/>
      <c r="D77" s="484"/>
      <c r="E77" s="484"/>
      <c r="F77" s="484"/>
      <c r="G77" s="484"/>
      <c r="H77" s="486"/>
      <c r="I77" s="484"/>
      <c r="J77" s="486"/>
      <c r="K77" s="487"/>
      <c r="L77" s="623" t="s">
        <v>147</v>
      </c>
      <c r="M77" s="637" t="s">
        <v>194</v>
      </c>
      <c r="N77" s="500"/>
      <c r="O77" s="500"/>
      <c r="P77" s="500" t="s">
        <v>20</v>
      </c>
      <c r="Q77" s="543"/>
      <c r="R77" s="543"/>
      <c r="S77" s="543"/>
      <c r="T77" s="543"/>
      <c r="U77" s="517"/>
      <c r="V77" s="517"/>
      <c r="W77" s="543">
        <v>20000</v>
      </c>
      <c r="X77" s="517"/>
      <c r="Y77" s="515"/>
      <c r="Z77" s="546"/>
      <c r="AA77" s="543"/>
      <c r="AB77" s="543"/>
      <c r="AC77" s="517"/>
      <c r="AD77" s="543"/>
      <c r="AE77" s="517"/>
    </row>
    <row r="78" spans="2:31" ht="22.5" customHeight="1" x14ac:dyDescent="0.3">
      <c r="B78" s="483"/>
      <c r="C78" s="484"/>
      <c r="D78" s="484"/>
      <c r="E78" s="484"/>
      <c r="F78" s="484"/>
      <c r="G78" s="484"/>
      <c r="H78" s="486"/>
      <c r="I78" s="484"/>
      <c r="J78" s="486"/>
      <c r="K78" s="487"/>
      <c r="L78" s="623" t="s">
        <v>148</v>
      </c>
      <c r="M78" s="637" t="s">
        <v>195</v>
      </c>
      <c r="N78" s="500"/>
      <c r="O78" s="500"/>
      <c r="P78" s="500" t="s">
        <v>20</v>
      </c>
      <c r="Q78" s="543"/>
      <c r="R78" s="543"/>
      <c r="S78" s="543"/>
      <c r="T78" s="543"/>
      <c r="U78" s="517"/>
      <c r="V78" s="517"/>
      <c r="W78" s="543">
        <v>20000</v>
      </c>
      <c r="X78" s="517"/>
      <c r="Y78" s="515"/>
      <c r="Z78" s="546"/>
      <c r="AA78" s="543"/>
      <c r="AB78" s="543"/>
      <c r="AC78" s="517"/>
      <c r="AD78" s="543"/>
      <c r="AE78" s="517"/>
    </row>
    <row r="79" spans="2:31" ht="22.5" customHeight="1" x14ac:dyDescent="0.3">
      <c r="B79" s="483"/>
      <c r="C79" s="484"/>
      <c r="D79" s="484"/>
      <c r="E79" s="484"/>
      <c r="F79" s="484"/>
      <c r="G79" s="484"/>
      <c r="H79" s="486"/>
      <c r="I79" s="484"/>
      <c r="J79" s="486"/>
      <c r="K79" s="487"/>
      <c r="L79" s="623" t="s">
        <v>149</v>
      </c>
      <c r="M79" s="637" t="s">
        <v>196</v>
      </c>
      <c r="N79" s="500"/>
      <c r="O79" s="500"/>
      <c r="P79" s="500" t="s">
        <v>20</v>
      </c>
      <c r="Q79" s="543"/>
      <c r="R79" s="543"/>
      <c r="S79" s="543"/>
      <c r="T79" s="543"/>
      <c r="U79" s="517"/>
      <c r="V79" s="517"/>
      <c r="W79" s="543">
        <v>20000</v>
      </c>
      <c r="X79" s="517"/>
      <c r="Y79" s="515"/>
      <c r="Z79" s="546"/>
      <c r="AA79" s="543"/>
      <c r="AB79" s="543"/>
      <c r="AC79" s="517"/>
      <c r="AD79" s="543"/>
      <c r="AE79" s="517"/>
    </row>
    <row r="80" spans="2:31" ht="22.5" customHeight="1" x14ac:dyDescent="0.3">
      <c r="B80" s="483"/>
      <c r="C80" s="484"/>
      <c r="D80" s="484"/>
      <c r="E80" s="484"/>
      <c r="F80" s="484"/>
      <c r="G80" s="484"/>
      <c r="H80" s="486"/>
      <c r="I80" s="484"/>
      <c r="J80" s="486"/>
      <c r="K80" s="487"/>
      <c r="L80" s="623" t="s">
        <v>155</v>
      </c>
      <c r="M80" s="637" t="s">
        <v>189</v>
      </c>
      <c r="N80" s="500"/>
      <c r="O80" s="500" t="s">
        <v>20</v>
      </c>
      <c r="P80" s="500"/>
      <c r="Q80" s="543"/>
      <c r="R80" s="543"/>
      <c r="S80" s="543"/>
      <c r="T80" s="543"/>
      <c r="U80" s="517"/>
      <c r="V80" s="517">
        <v>35000</v>
      </c>
      <c r="W80" s="543"/>
      <c r="X80" s="517"/>
      <c r="Y80" s="515"/>
      <c r="Z80" s="546"/>
      <c r="AA80" s="543"/>
      <c r="AB80" s="543"/>
      <c r="AC80" s="517"/>
      <c r="AD80" s="543"/>
      <c r="AE80" s="517"/>
    </row>
    <row r="81" spans="2:31" ht="22.5" customHeight="1" x14ac:dyDescent="0.3">
      <c r="B81" s="483"/>
      <c r="C81" s="484"/>
      <c r="D81" s="484"/>
      <c r="E81" s="484"/>
      <c r="F81" s="484"/>
      <c r="G81" s="484"/>
      <c r="H81" s="486"/>
      <c r="I81" s="484"/>
      <c r="J81" s="486"/>
      <c r="K81" s="487"/>
      <c r="L81" s="623" t="s">
        <v>158</v>
      </c>
      <c r="M81" s="637" t="s">
        <v>190</v>
      </c>
      <c r="N81" s="500"/>
      <c r="O81" s="500" t="s">
        <v>20</v>
      </c>
      <c r="P81" s="500"/>
      <c r="Q81" s="543"/>
      <c r="R81" s="543"/>
      <c r="S81" s="543"/>
      <c r="T81" s="543"/>
      <c r="U81" s="517"/>
      <c r="V81" s="517">
        <v>35000</v>
      </c>
      <c r="W81" s="543"/>
      <c r="X81" s="517"/>
      <c r="Y81" s="515"/>
      <c r="Z81" s="546"/>
      <c r="AA81" s="543"/>
      <c r="AB81" s="543"/>
      <c r="AC81" s="517"/>
      <c r="AD81" s="543"/>
      <c r="AE81" s="517"/>
    </row>
    <row r="82" spans="2:31" ht="22.5" customHeight="1" x14ac:dyDescent="0.3">
      <c r="B82" s="483"/>
      <c r="C82" s="484"/>
      <c r="D82" s="484"/>
      <c r="E82" s="484"/>
      <c r="F82" s="484"/>
      <c r="G82" s="484"/>
      <c r="H82" s="486"/>
      <c r="I82" s="484"/>
      <c r="J82" s="486"/>
      <c r="K82" s="487"/>
      <c r="L82" s="623" t="s">
        <v>157</v>
      </c>
      <c r="M82" s="637" t="s">
        <v>191</v>
      </c>
      <c r="N82" s="500"/>
      <c r="O82" s="500" t="s">
        <v>20</v>
      </c>
      <c r="P82" s="500"/>
      <c r="Q82" s="543"/>
      <c r="R82" s="543"/>
      <c r="S82" s="543"/>
      <c r="T82" s="543"/>
      <c r="U82" s="517"/>
      <c r="V82" s="517">
        <v>35000</v>
      </c>
      <c r="W82" s="543"/>
      <c r="X82" s="517"/>
      <c r="Y82" s="515"/>
      <c r="Z82" s="546"/>
      <c r="AA82" s="543"/>
      <c r="AB82" s="543"/>
      <c r="AC82" s="517"/>
      <c r="AD82" s="543"/>
      <c r="AE82" s="517"/>
    </row>
    <row r="83" spans="2:31" ht="22.5" customHeight="1" x14ac:dyDescent="0.3">
      <c r="B83" s="483"/>
      <c r="C83" s="484"/>
      <c r="D83" s="484"/>
      <c r="E83" s="484"/>
      <c r="F83" s="484"/>
      <c r="G83" s="484"/>
      <c r="H83" s="486"/>
      <c r="I83" s="484"/>
      <c r="J83" s="486"/>
      <c r="K83" s="487"/>
      <c r="L83" s="623" t="s">
        <v>156</v>
      </c>
      <c r="M83" s="637" t="s">
        <v>192</v>
      </c>
      <c r="N83" s="500"/>
      <c r="O83" s="500" t="s">
        <v>20</v>
      </c>
      <c r="P83" s="500"/>
      <c r="Q83" s="543"/>
      <c r="R83" s="543"/>
      <c r="S83" s="543"/>
      <c r="T83" s="543"/>
      <c r="U83" s="517"/>
      <c r="V83" s="517">
        <v>35000</v>
      </c>
      <c r="W83" s="543"/>
      <c r="X83" s="517"/>
      <c r="Y83" s="515"/>
      <c r="Z83" s="546"/>
      <c r="AA83" s="543"/>
      <c r="AB83" s="543"/>
      <c r="AC83" s="517"/>
      <c r="AD83" s="543"/>
      <c r="AE83" s="517"/>
    </row>
    <row r="84" spans="2:31" ht="22.5" customHeight="1" x14ac:dyDescent="0.3">
      <c r="B84" s="483"/>
      <c r="C84" s="484"/>
      <c r="D84" s="484"/>
      <c r="E84" s="484"/>
      <c r="F84" s="484"/>
      <c r="G84" s="484"/>
      <c r="H84" s="486"/>
      <c r="I84" s="484"/>
      <c r="J84" s="486"/>
      <c r="K84" s="487"/>
      <c r="L84" s="623" t="s">
        <v>167</v>
      </c>
      <c r="M84" s="637" t="s">
        <v>197</v>
      </c>
      <c r="N84" s="500"/>
      <c r="O84" s="500" t="s">
        <v>20</v>
      </c>
      <c r="P84" s="500"/>
      <c r="Q84" s="543"/>
      <c r="R84" s="543"/>
      <c r="S84" s="543"/>
      <c r="T84" s="543"/>
      <c r="U84" s="517"/>
      <c r="V84" s="517">
        <v>35000</v>
      </c>
      <c r="W84" s="543"/>
      <c r="X84" s="517"/>
      <c r="Y84" s="515"/>
      <c r="Z84" s="546"/>
      <c r="AA84" s="543"/>
      <c r="AB84" s="543"/>
      <c r="AC84" s="517"/>
      <c r="AD84" s="543"/>
      <c r="AE84" s="517"/>
    </row>
    <row r="85" spans="2:31" ht="22.5" customHeight="1" x14ac:dyDescent="0.3">
      <c r="B85" s="483"/>
      <c r="C85" s="484"/>
      <c r="D85" s="484"/>
      <c r="E85" s="484"/>
      <c r="F85" s="484"/>
      <c r="G85" s="484"/>
      <c r="H85" s="486"/>
      <c r="I85" s="484"/>
      <c r="J85" s="486"/>
      <c r="K85" s="487"/>
      <c r="L85" s="623" t="s">
        <v>159</v>
      </c>
      <c r="M85" s="637" t="s">
        <v>193</v>
      </c>
      <c r="N85" s="500"/>
      <c r="O85" s="500" t="s">
        <v>20</v>
      </c>
      <c r="P85" s="500"/>
      <c r="Q85" s="543"/>
      <c r="R85" s="543"/>
      <c r="S85" s="543"/>
      <c r="T85" s="543"/>
      <c r="U85" s="517"/>
      <c r="V85" s="517">
        <v>35000</v>
      </c>
      <c r="W85" s="543"/>
      <c r="X85" s="517"/>
      <c r="Y85" s="515"/>
      <c r="Z85" s="546"/>
      <c r="AA85" s="543"/>
      <c r="AB85" s="543"/>
      <c r="AC85" s="517"/>
      <c r="AD85" s="543"/>
      <c r="AE85" s="517"/>
    </row>
    <row r="86" spans="2:31" ht="22.5" customHeight="1" x14ac:dyDescent="0.3">
      <c r="B86" s="483"/>
      <c r="C86" s="484"/>
      <c r="D86" s="484"/>
      <c r="E86" s="484"/>
      <c r="F86" s="484"/>
      <c r="G86" s="484"/>
      <c r="H86" s="486"/>
      <c r="I86" s="484"/>
      <c r="J86" s="486"/>
      <c r="K86" s="487"/>
      <c r="L86" s="623" t="s">
        <v>150</v>
      </c>
      <c r="M86" s="637" t="s">
        <v>198</v>
      </c>
      <c r="N86" s="500"/>
      <c r="O86" s="500"/>
      <c r="P86" s="500" t="s">
        <v>20</v>
      </c>
      <c r="Q86" s="543"/>
      <c r="R86" s="543"/>
      <c r="S86" s="543"/>
      <c r="T86" s="543"/>
      <c r="U86" s="543"/>
      <c r="V86" s="543"/>
      <c r="W86" s="517">
        <v>20000</v>
      </c>
      <c r="X86" s="517"/>
      <c r="Y86" s="543"/>
      <c r="Z86" s="543"/>
      <c r="AA86" s="543"/>
      <c r="AB86" s="543"/>
      <c r="AC86" s="517"/>
      <c r="AD86" s="543"/>
      <c r="AE86" s="543"/>
    </row>
    <row r="87" spans="2:31" ht="22.5" customHeight="1" x14ac:dyDescent="0.3">
      <c r="B87" s="483"/>
      <c r="C87" s="484"/>
      <c r="D87" s="484"/>
      <c r="E87" s="484"/>
      <c r="F87" s="484"/>
      <c r="G87" s="484"/>
      <c r="H87" s="486"/>
      <c r="I87" s="484"/>
      <c r="J87" s="486"/>
      <c r="K87" s="487"/>
      <c r="L87" s="623" t="s">
        <v>151</v>
      </c>
      <c r="M87" s="637" t="s">
        <v>199</v>
      </c>
      <c r="N87" s="500"/>
      <c r="O87" s="500"/>
      <c r="P87" s="500" t="s">
        <v>20</v>
      </c>
      <c r="Q87" s="543"/>
      <c r="R87" s="543"/>
      <c r="S87" s="543"/>
      <c r="T87" s="543"/>
      <c r="U87" s="543"/>
      <c r="V87" s="543"/>
      <c r="W87" s="517">
        <v>20000</v>
      </c>
      <c r="X87" s="517"/>
      <c r="Y87" s="543"/>
      <c r="Z87" s="543"/>
      <c r="AA87" s="543"/>
      <c r="AB87" s="543"/>
      <c r="AC87" s="517"/>
      <c r="AD87" s="543"/>
      <c r="AE87" s="543"/>
    </row>
    <row r="88" spans="2:31" ht="22.5" customHeight="1" x14ac:dyDescent="0.3">
      <c r="B88" s="483"/>
      <c r="C88" s="484"/>
      <c r="D88" s="484"/>
      <c r="E88" s="484"/>
      <c r="F88" s="484"/>
      <c r="G88" s="484"/>
      <c r="H88" s="486"/>
      <c r="I88" s="484"/>
      <c r="J88" s="486"/>
      <c r="K88" s="487"/>
      <c r="L88" s="623" t="s">
        <v>153</v>
      </c>
      <c r="M88" s="637" t="s">
        <v>200</v>
      </c>
      <c r="N88" s="500"/>
      <c r="O88" s="500"/>
      <c r="P88" s="500" t="s">
        <v>20</v>
      </c>
      <c r="Q88" s="543"/>
      <c r="R88" s="543"/>
      <c r="S88" s="543"/>
      <c r="T88" s="543"/>
      <c r="U88" s="543"/>
      <c r="V88" s="543"/>
      <c r="W88" s="517">
        <v>20000</v>
      </c>
      <c r="X88" s="517"/>
      <c r="Y88" s="543"/>
      <c r="Z88" s="543"/>
      <c r="AA88" s="543"/>
      <c r="AB88" s="543"/>
      <c r="AC88" s="517"/>
      <c r="AD88" s="543"/>
      <c r="AE88" s="543"/>
    </row>
    <row r="89" spans="2:31" ht="22.5" customHeight="1" x14ac:dyDescent="0.3">
      <c r="B89" s="483"/>
      <c r="C89" s="484"/>
      <c r="D89" s="484"/>
      <c r="E89" s="484"/>
      <c r="F89" s="484"/>
      <c r="G89" s="484"/>
      <c r="H89" s="486"/>
      <c r="I89" s="484"/>
      <c r="J89" s="486"/>
      <c r="K89" s="487"/>
      <c r="L89" s="623" t="s">
        <v>152</v>
      </c>
      <c r="M89" s="637" t="s">
        <v>201</v>
      </c>
      <c r="N89" s="500"/>
      <c r="O89" s="500"/>
      <c r="P89" s="500" t="s">
        <v>20</v>
      </c>
      <c r="Q89" s="543"/>
      <c r="R89" s="543"/>
      <c r="S89" s="543"/>
      <c r="T89" s="543"/>
      <c r="U89" s="543"/>
      <c r="V89" s="543"/>
      <c r="W89" s="517">
        <v>20000</v>
      </c>
      <c r="X89" s="517"/>
      <c r="Y89" s="543"/>
      <c r="Z89" s="543"/>
      <c r="AA89" s="543"/>
      <c r="AB89" s="543"/>
      <c r="AC89" s="517"/>
      <c r="AD89" s="543"/>
      <c r="AE89" s="543"/>
    </row>
    <row r="90" spans="2:31" ht="30.75" customHeight="1" x14ac:dyDescent="0.3">
      <c r="B90" s="483"/>
      <c r="C90" s="484"/>
      <c r="D90" s="484"/>
      <c r="E90" s="484"/>
      <c r="F90" s="484"/>
      <c r="G90" s="484"/>
      <c r="H90" s="486"/>
      <c r="I90" s="484"/>
      <c r="J90" s="486"/>
      <c r="K90" s="487"/>
      <c r="L90" s="623" t="s">
        <v>154</v>
      </c>
      <c r="M90" s="637" t="s">
        <v>202</v>
      </c>
      <c r="N90" s="500"/>
      <c r="O90" s="500"/>
      <c r="P90" s="500" t="s">
        <v>20</v>
      </c>
      <c r="Q90" s="543"/>
      <c r="R90" s="543"/>
      <c r="S90" s="543"/>
      <c r="T90" s="543"/>
      <c r="U90" s="543"/>
      <c r="V90" s="543"/>
      <c r="W90" s="517">
        <v>20000</v>
      </c>
      <c r="X90" s="517"/>
      <c r="Y90" s="543"/>
      <c r="Z90" s="543"/>
      <c r="AA90" s="543"/>
      <c r="AB90" s="543"/>
      <c r="AC90" s="517"/>
      <c r="AD90" s="543"/>
      <c r="AE90" s="543"/>
    </row>
    <row r="91" spans="2:31" ht="33.75" customHeight="1" x14ac:dyDescent="0.3">
      <c r="B91" s="483"/>
      <c r="C91" s="484"/>
      <c r="D91" s="484"/>
      <c r="E91" s="484"/>
      <c r="F91" s="484"/>
      <c r="G91" s="484"/>
      <c r="H91" s="486"/>
      <c r="I91" s="484"/>
      <c r="J91" s="486"/>
      <c r="K91" s="487"/>
      <c r="L91" s="623" t="s">
        <v>160</v>
      </c>
      <c r="M91" s="637" t="s">
        <v>203</v>
      </c>
      <c r="N91" s="500"/>
      <c r="O91" s="500" t="s">
        <v>20</v>
      </c>
      <c r="P91" s="500"/>
      <c r="Q91" s="543"/>
      <c r="R91" s="543"/>
      <c r="S91" s="543"/>
      <c r="T91" s="543"/>
      <c r="U91" s="543"/>
      <c r="V91" s="517">
        <v>20000</v>
      </c>
      <c r="W91" s="517"/>
      <c r="X91" s="517"/>
      <c r="Y91" s="543"/>
      <c r="Z91" s="543"/>
      <c r="AA91" s="543"/>
      <c r="AB91" s="543"/>
      <c r="AC91" s="517"/>
      <c r="AD91" s="543"/>
      <c r="AE91" s="543"/>
    </row>
    <row r="92" spans="2:31" ht="34.5" customHeight="1" x14ac:dyDescent="0.3">
      <c r="B92" s="483"/>
      <c r="C92" s="484"/>
      <c r="D92" s="484"/>
      <c r="E92" s="484"/>
      <c r="F92" s="484"/>
      <c r="G92" s="484"/>
      <c r="H92" s="486"/>
      <c r="I92" s="484"/>
      <c r="J92" s="486"/>
      <c r="K92" s="487"/>
      <c r="L92" s="623" t="s">
        <v>161</v>
      </c>
      <c r="M92" s="637" t="s">
        <v>204</v>
      </c>
      <c r="N92" s="500"/>
      <c r="O92" s="500" t="s">
        <v>20</v>
      </c>
      <c r="P92" s="500"/>
      <c r="Q92" s="543"/>
      <c r="R92" s="543"/>
      <c r="S92" s="543"/>
      <c r="T92" s="543"/>
      <c r="U92" s="543"/>
      <c r="V92" s="517">
        <v>20000</v>
      </c>
      <c r="W92" s="517"/>
      <c r="X92" s="517"/>
      <c r="Y92" s="543"/>
      <c r="Z92" s="543"/>
      <c r="AA92" s="543"/>
      <c r="AB92" s="543"/>
      <c r="AC92" s="517"/>
      <c r="AD92" s="543"/>
      <c r="AE92" s="543"/>
    </row>
    <row r="93" spans="2:31" ht="30.75" customHeight="1" x14ac:dyDescent="0.3">
      <c r="B93" s="483"/>
      <c r="C93" s="484"/>
      <c r="D93" s="484"/>
      <c r="E93" s="484"/>
      <c r="F93" s="484"/>
      <c r="G93" s="484"/>
      <c r="H93" s="486"/>
      <c r="I93" s="484"/>
      <c r="J93" s="486"/>
      <c r="K93" s="487"/>
      <c r="L93" s="623" t="s">
        <v>162</v>
      </c>
      <c r="M93" s="637" t="s">
        <v>194</v>
      </c>
      <c r="N93" s="500"/>
      <c r="O93" s="500"/>
      <c r="P93" s="500" t="s">
        <v>20</v>
      </c>
      <c r="Q93" s="543"/>
      <c r="R93" s="543"/>
      <c r="S93" s="543"/>
      <c r="T93" s="543"/>
      <c r="U93" s="543"/>
      <c r="V93" s="543"/>
      <c r="W93" s="517">
        <v>35000</v>
      </c>
      <c r="X93" s="517"/>
      <c r="Y93" s="543"/>
      <c r="Z93" s="543"/>
      <c r="AA93" s="543"/>
      <c r="AB93" s="543"/>
      <c r="AC93" s="517"/>
      <c r="AD93" s="543"/>
      <c r="AE93" s="543"/>
    </row>
    <row r="94" spans="2:31" ht="30.75" customHeight="1" x14ac:dyDescent="0.3">
      <c r="B94" s="483"/>
      <c r="C94" s="484"/>
      <c r="D94" s="484"/>
      <c r="E94" s="484"/>
      <c r="F94" s="484"/>
      <c r="G94" s="484"/>
      <c r="H94" s="486"/>
      <c r="I94" s="484"/>
      <c r="J94" s="486"/>
      <c r="K94" s="487"/>
      <c r="L94" s="623" t="s">
        <v>163</v>
      </c>
      <c r="M94" s="637" t="s">
        <v>195</v>
      </c>
      <c r="N94" s="500"/>
      <c r="O94" s="500"/>
      <c r="P94" s="500" t="s">
        <v>20</v>
      </c>
      <c r="Q94" s="543"/>
      <c r="R94" s="543"/>
      <c r="S94" s="543"/>
      <c r="T94" s="543"/>
      <c r="U94" s="543"/>
      <c r="V94" s="543"/>
      <c r="W94" s="517">
        <v>35000</v>
      </c>
      <c r="X94" s="517"/>
      <c r="Y94" s="543"/>
      <c r="Z94" s="543"/>
      <c r="AA94" s="543"/>
      <c r="AB94" s="543"/>
      <c r="AC94" s="517"/>
      <c r="AD94" s="543"/>
      <c r="AE94" s="543"/>
    </row>
    <row r="95" spans="2:31" ht="30.75" customHeight="1" x14ac:dyDescent="0.3">
      <c r="B95" s="483"/>
      <c r="C95" s="484"/>
      <c r="D95" s="484"/>
      <c r="E95" s="484"/>
      <c r="F95" s="484"/>
      <c r="G95" s="484"/>
      <c r="H95" s="486"/>
      <c r="I95" s="484"/>
      <c r="J95" s="486"/>
      <c r="K95" s="487"/>
      <c r="L95" s="623" t="s">
        <v>164</v>
      </c>
      <c r="M95" s="637" t="s">
        <v>196</v>
      </c>
      <c r="N95" s="500"/>
      <c r="O95" s="500"/>
      <c r="P95" s="500" t="s">
        <v>20</v>
      </c>
      <c r="Q95" s="543"/>
      <c r="R95" s="543"/>
      <c r="S95" s="543"/>
      <c r="T95" s="543"/>
      <c r="U95" s="543"/>
      <c r="V95" s="543"/>
      <c r="W95" s="517">
        <v>35000</v>
      </c>
      <c r="X95" s="517"/>
      <c r="Y95" s="543"/>
      <c r="Z95" s="543"/>
      <c r="AA95" s="543"/>
      <c r="AB95" s="543"/>
      <c r="AC95" s="517"/>
      <c r="AD95" s="543"/>
      <c r="AE95" s="543"/>
    </row>
    <row r="96" spans="2:31" ht="30.75" customHeight="1" x14ac:dyDescent="0.3">
      <c r="B96" s="483"/>
      <c r="C96" s="484"/>
      <c r="D96" s="484"/>
      <c r="E96" s="484"/>
      <c r="F96" s="484"/>
      <c r="G96" s="484"/>
      <c r="H96" s="486"/>
      <c r="I96" s="484"/>
      <c r="J96" s="486"/>
      <c r="K96" s="487"/>
      <c r="L96" s="623" t="s">
        <v>165</v>
      </c>
      <c r="M96" s="637" t="s">
        <v>204</v>
      </c>
      <c r="N96" s="500"/>
      <c r="O96" s="500"/>
      <c r="P96" s="500" t="s">
        <v>20</v>
      </c>
      <c r="Q96" s="543"/>
      <c r="R96" s="543"/>
      <c r="S96" s="543"/>
      <c r="T96" s="543"/>
      <c r="U96" s="543"/>
      <c r="V96" s="543"/>
      <c r="W96" s="517">
        <v>35000</v>
      </c>
      <c r="X96" s="517"/>
      <c r="Y96" s="543"/>
      <c r="Z96" s="543"/>
      <c r="AA96" s="543"/>
      <c r="AB96" s="543"/>
      <c r="AC96" s="517"/>
      <c r="AD96" s="543"/>
      <c r="AE96" s="543"/>
    </row>
    <row r="97" spans="2:31" ht="30.75" customHeight="1" thickBot="1" x14ac:dyDescent="0.35">
      <c r="B97" s="483"/>
      <c r="C97" s="484"/>
      <c r="D97" s="484"/>
      <c r="E97" s="484"/>
      <c r="F97" s="484"/>
      <c r="G97" s="484"/>
      <c r="H97" s="486"/>
      <c r="I97" s="484"/>
      <c r="J97" s="486"/>
      <c r="K97" s="487"/>
      <c r="L97" s="623" t="s">
        <v>166</v>
      </c>
      <c r="M97" s="637" t="s">
        <v>203</v>
      </c>
      <c r="N97" s="500"/>
      <c r="O97" s="500"/>
      <c r="P97" s="500" t="s">
        <v>20</v>
      </c>
      <c r="Q97" s="543"/>
      <c r="R97" s="543"/>
      <c r="S97" s="543"/>
      <c r="T97" s="543"/>
      <c r="U97" s="543"/>
      <c r="V97" s="543"/>
      <c r="W97" s="517">
        <v>35000</v>
      </c>
      <c r="X97" s="517"/>
      <c r="Y97" s="543"/>
      <c r="Z97" s="543"/>
      <c r="AA97" s="543"/>
      <c r="AB97" s="543"/>
      <c r="AC97" s="517"/>
      <c r="AD97" s="543"/>
      <c r="AE97" s="543"/>
    </row>
    <row r="98" spans="2:31" ht="90" customHeight="1" x14ac:dyDescent="0.3">
      <c r="B98" s="483" t="s">
        <v>78</v>
      </c>
      <c r="C98" s="484" t="s">
        <v>179</v>
      </c>
      <c r="D98" s="484">
        <v>3</v>
      </c>
      <c r="E98" s="484" t="s">
        <v>77</v>
      </c>
      <c r="F98" s="472" t="s">
        <v>116</v>
      </c>
      <c r="G98" s="472" t="s">
        <v>117</v>
      </c>
      <c r="H98" s="486" t="s">
        <v>3</v>
      </c>
      <c r="I98" s="484" t="s">
        <v>86</v>
      </c>
      <c r="J98" s="486" t="s">
        <v>7</v>
      </c>
      <c r="K98" s="638" t="s">
        <v>87</v>
      </c>
      <c r="L98" s="639" t="s">
        <v>176</v>
      </c>
      <c r="M98" s="633"/>
      <c r="N98" s="535"/>
      <c r="O98" s="535"/>
      <c r="P98" s="535"/>
      <c r="Q98" s="490"/>
      <c r="R98" s="640"/>
      <c r="S98" s="491"/>
      <c r="T98" s="492"/>
      <c r="U98" s="492"/>
      <c r="V98" s="492"/>
      <c r="W98" s="492"/>
      <c r="X98" s="492"/>
      <c r="Y98" s="493"/>
      <c r="Z98" s="493"/>
      <c r="AA98" s="493"/>
      <c r="AB98" s="493"/>
      <c r="AC98" s="493"/>
      <c r="AD98" s="493"/>
      <c r="AE98" s="494"/>
    </row>
    <row r="99" spans="2:31" ht="90" customHeight="1" x14ac:dyDescent="0.3">
      <c r="B99" s="483"/>
      <c r="C99" s="484"/>
      <c r="D99" s="484"/>
      <c r="E99" s="484"/>
      <c r="F99" s="484"/>
      <c r="G99" s="484"/>
      <c r="H99" s="486"/>
      <c r="I99" s="484"/>
      <c r="J99" s="486"/>
      <c r="K99" s="638"/>
      <c r="L99" s="623" t="s">
        <v>169</v>
      </c>
      <c r="M99" s="635" t="s">
        <v>205</v>
      </c>
      <c r="N99" s="501"/>
      <c r="O99" s="501"/>
      <c r="P99" s="501" t="s">
        <v>20</v>
      </c>
      <c r="Q99" s="501"/>
      <c r="R99" s="636"/>
      <c r="S99" s="502"/>
      <c r="T99" s="520"/>
      <c r="U99" s="520"/>
      <c r="V99" s="520"/>
      <c r="W99" s="517">
        <v>40000</v>
      </c>
      <c r="X99" s="520"/>
      <c r="Y99" s="518"/>
      <c r="Z99" s="518"/>
      <c r="AA99" s="518"/>
      <c r="AB99" s="518"/>
      <c r="AC99" s="518"/>
      <c r="AD99" s="518"/>
      <c r="AE99" s="519"/>
    </row>
    <row r="100" spans="2:31" ht="90" customHeight="1" thickBot="1" x14ac:dyDescent="0.35">
      <c r="B100" s="483"/>
      <c r="C100" s="484"/>
      <c r="D100" s="484"/>
      <c r="E100" s="484"/>
      <c r="F100" s="484"/>
      <c r="G100" s="484"/>
      <c r="H100" s="486"/>
      <c r="I100" s="484"/>
      <c r="J100" s="486"/>
      <c r="K100" s="638"/>
      <c r="L100" s="623" t="s">
        <v>168</v>
      </c>
      <c r="M100" s="637" t="s">
        <v>205</v>
      </c>
      <c r="N100" s="500"/>
      <c r="O100" s="500"/>
      <c r="P100" s="500" t="s">
        <v>20</v>
      </c>
      <c r="Q100" s="500"/>
      <c r="R100" s="501"/>
      <c r="S100" s="502"/>
      <c r="T100" s="520"/>
      <c r="U100" s="520"/>
      <c r="V100" s="517"/>
      <c r="W100" s="517">
        <v>40000</v>
      </c>
      <c r="X100" s="517"/>
      <c r="Y100" s="515"/>
      <c r="Z100" s="546"/>
      <c r="AA100" s="518"/>
      <c r="AB100" s="518"/>
      <c r="AC100" s="517"/>
      <c r="AD100" s="518"/>
      <c r="AE100" s="641"/>
    </row>
    <row r="101" spans="2:31" ht="22.5" hidden="1" customHeight="1" x14ac:dyDescent="0.3">
      <c r="B101" s="642"/>
      <c r="C101" s="643"/>
      <c r="D101" s="644"/>
      <c r="E101" s="644"/>
      <c r="F101" s="644"/>
      <c r="G101" s="644"/>
      <c r="H101" s="645"/>
      <c r="I101" s="644"/>
      <c r="J101" s="645"/>
      <c r="K101" s="646"/>
      <c r="L101" s="623"/>
      <c r="M101" s="637"/>
      <c r="N101" s="500"/>
      <c r="O101" s="500"/>
      <c r="P101" s="500"/>
      <c r="Q101" s="500"/>
      <c r="R101" s="501"/>
      <c r="S101" s="502"/>
      <c r="T101" s="520"/>
      <c r="U101" s="520"/>
      <c r="V101" s="517"/>
      <c r="W101" s="517"/>
      <c r="X101" s="520"/>
      <c r="Y101" s="518"/>
      <c r="Z101" s="518"/>
      <c r="AA101" s="518"/>
      <c r="AB101" s="518"/>
      <c r="AC101" s="518"/>
      <c r="AD101" s="518"/>
      <c r="AE101" s="519"/>
    </row>
    <row r="102" spans="2:31" ht="22.5" hidden="1" customHeight="1" x14ac:dyDescent="0.3">
      <c r="B102" s="642"/>
      <c r="C102" s="643"/>
      <c r="D102" s="644"/>
      <c r="E102" s="644"/>
      <c r="F102" s="644"/>
      <c r="G102" s="644"/>
      <c r="H102" s="645"/>
      <c r="I102" s="644"/>
      <c r="J102" s="645"/>
      <c r="K102" s="646"/>
      <c r="L102" s="623"/>
      <c r="M102" s="637"/>
      <c r="N102" s="500"/>
      <c r="O102" s="500"/>
      <c r="P102" s="500"/>
      <c r="Q102" s="500"/>
      <c r="R102" s="501"/>
      <c r="S102" s="502"/>
      <c r="T102" s="520"/>
      <c r="U102" s="520"/>
      <c r="V102" s="517"/>
      <c r="W102" s="517"/>
      <c r="X102" s="520"/>
      <c r="Y102" s="518"/>
      <c r="Z102" s="518"/>
      <c r="AA102" s="518"/>
      <c r="AB102" s="518"/>
      <c r="AC102" s="518"/>
      <c r="AD102" s="518"/>
      <c r="AE102" s="519"/>
    </row>
    <row r="103" spans="2:31" ht="30" hidden="1" customHeight="1" x14ac:dyDescent="0.3">
      <c r="B103" s="642"/>
      <c r="C103" s="643"/>
      <c r="D103" s="644"/>
      <c r="E103" s="644"/>
      <c r="F103" s="644"/>
      <c r="G103" s="644"/>
      <c r="H103" s="645"/>
      <c r="I103" s="644"/>
      <c r="J103" s="645"/>
      <c r="K103" s="646"/>
      <c r="L103" s="623"/>
      <c r="M103" s="637"/>
      <c r="N103" s="500"/>
      <c r="O103" s="500"/>
      <c r="P103" s="500"/>
      <c r="Q103" s="500"/>
      <c r="R103" s="501"/>
      <c r="S103" s="502"/>
      <c r="T103" s="520"/>
      <c r="U103" s="520"/>
      <c r="V103" s="517"/>
      <c r="W103" s="517"/>
      <c r="X103" s="520"/>
      <c r="Y103" s="518"/>
      <c r="Z103" s="518"/>
      <c r="AA103" s="518"/>
      <c r="AB103" s="518"/>
      <c r="AC103" s="518"/>
      <c r="AD103" s="518"/>
      <c r="AE103" s="519"/>
    </row>
    <row r="104" spans="2:31" ht="22.5" hidden="1" customHeight="1" x14ac:dyDescent="0.3">
      <c r="B104" s="642"/>
      <c r="C104" s="643"/>
      <c r="D104" s="644"/>
      <c r="E104" s="644"/>
      <c r="F104" s="644"/>
      <c r="G104" s="644"/>
      <c r="H104" s="645"/>
      <c r="I104" s="644"/>
      <c r="J104" s="645"/>
      <c r="K104" s="646"/>
      <c r="L104" s="623"/>
      <c r="M104" s="637"/>
      <c r="N104" s="500"/>
      <c r="O104" s="500"/>
      <c r="P104" s="500"/>
      <c r="Q104" s="500"/>
      <c r="R104" s="501"/>
      <c r="S104" s="502"/>
      <c r="T104" s="520"/>
      <c r="U104" s="520"/>
      <c r="V104" s="517"/>
      <c r="W104" s="517"/>
      <c r="X104" s="520"/>
      <c r="Y104" s="518"/>
      <c r="Z104" s="518"/>
      <c r="AA104" s="518"/>
      <c r="AB104" s="518"/>
      <c r="AC104" s="518"/>
      <c r="AD104" s="518"/>
      <c r="AE104" s="519"/>
    </row>
    <row r="105" spans="2:31" ht="22.5" hidden="1" customHeight="1" x14ac:dyDescent="0.3">
      <c r="B105" s="642"/>
      <c r="C105" s="643"/>
      <c r="D105" s="644"/>
      <c r="E105" s="644"/>
      <c r="F105" s="644"/>
      <c r="G105" s="644"/>
      <c r="H105" s="645"/>
      <c r="I105" s="644"/>
      <c r="J105" s="645"/>
      <c r="K105" s="646"/>
      <c r="L105" s="623"/>
      <c r="M105" s="637"/>
      <c r="N105" s="500"/>
      <c r="O105" s="500"/>
      <c r="P105" s="500"/>
      <c r="Q105" s="500"/>
      <c r="R105" s="501"/>
      <c r="S105" s="502"/>
      <c r="T105" s="520"/>
      <c r="U105" s="520"/>
      <c r="V105" s="517"/>
      <c r="W105" s="517"/>
      <c r="X105" s="520"/>
      <c r="Y105" s="518"/>
      <c r="Z105" s="518"/>
      <c r="AA105" s="518"/>
      <c r="AB105" s="518"/>
      <c r="AC105" s="518"/>
      <c r="AD105" s="518"/>
      <c r="AE105" s="519"/>
    </row>
    <row r="106" spans="2:31" ht="22.5" hidden="1" customHeight="1" x14ac:dyDescent="0.3">
      <c r="B106" s="642"/>
      <c r="C106" s="643"/>
      <c r="D106" s="644"/>
      <c r="E106" s="644"/>
      <c r="F106" s="644"/>
      <c r="G106" s="644"/>
      <c r="H106" s="645"/>
      <c r="I106" s="644"/>
      <c r="J106" s="645"/>
      <c r="K106" s="646"/>
      <c r="L106" s="623"/>
      <c r="M106" s="637"/>
      <c r="N106" s="500"/>
      <c r="O106" s="500"/>
      <c r="P106" s="500"/>
      <c r="Q106" s="500"/>
      <c r="R106" s="501"/>
      <c r="S106" s="502"/>
      <c r="T106" s="520"/>
      <c r="U106" s="520"/>
      <c r="V106" s="517"/>
      <c r="W106" s="517"/>
      <c r="X106" s="520"/>
      <c r="Y106" s="518"/>
      <c r="Z106" s="518"/>
      <c r="AA106" s="518"/>
      <c r="AB106" s="518"/>
      <c r="AC106" s="518"/>
      <c r="AD106" s="518"/>
      <c r="AE106" s="519"/>
    </row>
    <row r="107" spans="2:31" ht="22.5" hidden="1" customHeight="1" x14ac:dyDescent="0.3">
      <c r="B107" s="642"/>
      <c r="C107" s="643"/>
      <c r="D107" s="644"/>
      <c r="E107" s="644"/>
      <c r="F107" s="644"/>
      <c r="G107" s="644"/>
      <c r="H107" s="645"/>
      <c r="I107" s="644"/>
      <c r="J107" s="645"/>
      <c r="K107" s="646"/>
      <c r="L107" s="623"/>
      <c r="M107" s="637"/>
      <c r="N107" s="500"/>
      <c r="O107" s="500"/>
      <c r="P107" s="500"/>
      <c r="Q107" s="500"/>
      <c r="R107" s="501"/>
      <c r="S107" s="502"/>
      <c r="T107" s="520"/>
      <c r="U107" s="520"/>
      <c r="V107" s="517"/>
      <c r="W107" s="517"/>
      <c r="X107" s="520"/>
      <c r="Y107" s="518"/>
      <c r="Z107" s="518"/>
      <c r="AA107" s="518"/>
      <c r="AB107" s="518"/>
      <c r="AC107" s="518"/>
      <c r="AD107" s="518"/>
      <c r="AE107" s="519"/>
    </row>
    <row r="108" spans="2:31" ht="30" hidden="1" customHeight="1" x14ac:dyDescent="0.3">
      <c r="B108" s="642"/>
      <c r="C108" s="643"/>
      <c r="D108" s="644"/>
      <c r="E108" s="644"/>
      <c r="F108" s="644"/>
      <c r="G108" s="644"/>
      <c r="H108" s="645"/>
      <c r="I108" s="644"/>
      <c r="J108" s="645"/>
      <c r="K108" s="646"/>
      <c r="L108" s="623"/>
      <c r="M108" s="637"/>
      <c r="N108" s="500"/>
      <c r="O108" s="500"/>
      <c r="P108" s="500"/>
      <c r="Q108" s="500"/>
      <c r="R108" s="501"/>
      <c r="S108" s="502"/>
      <c r="T108" s="520"/>
      <c r="U108" s="520"/>
      <c r="V108" s="517"/>
      <c r="W108" s="517"/>
      <c r="X108" s="520"/>
      <c r="Y108" s="518"/>
      <c r="Z108" s="518"/>
      <c r="AA108" s="518"/>
      <c r="AB108" s="518"/>
      <c r="AC108" s="518"/>
      <c r="AD108" s="518"/>
      <c r="AE108" s="519"/>
    </row>
    <row r="109" spans="2:31" ht="30" hidden="1" customHeight="1" x14ac:dyDescent="0.3">
      <c r="B109" s="642"/>
      <c r="C109" s="643"/>
      <c r="D109" s="644"/>
      <c r="E109" s="644"/>
      <c r="F109" s="644"/>
      <c r="G109" s="644"/>
      <c r="H109" s="645"/>
      <c r="I109" s="644"/>
      <c r="J109" s="645"/>
      <c r="K109" s="646"/>
      <c r="L109" s="623"/>
      <c r="M109" s="637"/>
      <c r="N109" s="500"/>
      <c r="O109" s="500"/>
      <c r="P109" s="500"/>
      <c r="Q109" s="500"/>
      <c r="R109" s="501"/>
      <c r="S109" s="502"/>
      <c r="T109" s="520"/>
      <c r="U109" s="520"/>
      <c r="V109" s="517"/>
      <c r="W109" s="517"/>
      <c r="X109" s="520"/>
      <c r="Y109" s="518"/>
      <c r="Z109" s="518"/>
      <c r="AA109" s="518"/>
      <c r="AB109" s="518"/>
      <c r="AC109" s="518"/>
      <c r="AD109" s="518"/>
      <c r="AE109" s="519"/>
    </row>
    <row r="110" spans="2:31" ht="22.5" hidden="1" customHeight="1" x14ac:dyDescent="0.3">
      <c r="B110" s="642"/>
      <c r="C110" s="643"/>
      <c r="D110" s="644"/>
      <c r="E110" s="644"/>
      <c r="F110" s="644"/>
      <c r="G110" s="644"/>
      <c r="H110" s="645"/>
      <c r="I110" s="644"/>
      <c r="J110" s="645"/>
      <c r="K110" s="646"/>
      <c r="L110" s="623"/>
      <c r="M110" s="637"/>
      <c r="N110" s="500"/>
      <c r="O110" s="500"/>
      <c r="P110" s="500"/>
      <c r="Q110" s="500"/>
      <c r="R110" s="501"/>
      <c r="S110" s="502"/>
      <c r="T110" s="520"/>
      <c r="U110" s="520"/>
      <c r="V110" s="517"/>
      <c r="W110" s="517"/>
      <c r="X110" s="520"/>
      <c r="Y110" s="518"/>
      <c r="Z110" s="518"/>
      <c r="AA110" s="518"/>
      <c r="AB110" s="518"/>
      <c r="AC110" s="518"/>
      <c r="AD110" s="518"/>
      <c r="AE110" s="519"/>
    </row>
    <row r="111" spans="2:31" ht="22.5" hidden="1" customHeight="1" x14ac:dyDescent="0.3">
      <c r="B111" s="642"/>
      <c r="C111" s="643"/>
      <c r="D111" s="644"/>
      <c r="E111" s="644"/>
      <c r="F111" s="643"/>
      <c r="G111" s="643"/>
      <c r="H111" s="645"/>
      <c r="I111" s="644"/>
      <c r="J111" s="645"/>
      <c r="K111" s="644"/>
      <c r="L111" s="528" t="s">
        <v>11</v>
      </c>
      <c r="M111" s="647"/>
      <c r="N111" s="497"/>
      <c r="O111" s="497"/>
      <c r="P111" s="497"/>
      <c r="Q111" s="497"/>
      <c r="R111" s="490"/>
      <c r="S111" s="491"/>
      <c r="T111" s="492"/>
      <c r="U111" s="492"/>
      <c r="V111" s="492"/>
      <c r="W111" s="492"/>
      <c r="X111" s="492"/>
      <c r="Y111" s="493"/>
      <c r="Z111" s="493"/>
      <c r="AA111" s="493"/>
      <c r="AB111" s="493"/>
      <c r="AC111" s="493"/>
      <c r="AD111" s="493"/>
      <c r="AE111" s="494"/>
    </row>
    <row r="112" spans="2:31" ht="22.5" hidden="1" customHeight="1" x14ac:dyDescent="0.3">
      <c r="B112" s="642"/>
      <c r="C112" s="643"/>
      <c r="D112" s="644"/>
      <c r="E112" s="644"/>
      <c r="F112" s="643"/>
      <c r="G112" s="643"/>
      <c r="H112" s="645"/>
      <c r="I112" s="644"/>
      <c r="J112" s="645"/>
      <c r="K112" s="644"/>
      <c r="L112" s="527" t="s">
        <v>17</v>
      </c>
      <c r="M112" s="546"/>
      <c r="N112" s="500"/>
      <c r="O112" s="500"/>
      <c r="P112" s="500" t="s">
        <v>20</v>
      </c>
      <c r="Q112" s="500"/>
      <c r="R112" s="501"/>
      <c r="S112" s="502"/>
      <c r="T112" s="520"/>
      <c r="U112" s="520"/>
      <c r="V112" s="520"/>
      <c r="W112" s="520"/>
      <c r="X112" s="520"/>
      <c r="Y112" s="518"/>
      <c r="Z112" s="518"/>
      <c r="AA112" s="518"/>
      <c r="AB112" s="518"/>
      <c r="AC112" s="518"/>
      <c r="AD112" s="518"/>
      <c r="AE112" s="519"/>
    </row>
    <row r="113" spans="2:31" ht="22.5" hidden="1" customHeight="1" x14ac:dyDescent="0.3">
      <c r="B113" s="648"/>
      <c r="C113" s="640"/>
      <c r="D113" s="649"/>
      <c r="E113" s="649"/>
      <c r="F113" s="640"/>
      <c r="G113" s="640"/>
      <c r="H113" s="650"/>
      <c r="I113" s="649"/>
      <c r="J113" s="650"/>
      <c r="K113" s="649"/>
      <c r="L113" s="529" t="s">
        <v>18</v>
      </c>
      <c r="M113" s="553"/>
      <c r="N113" s="523"/>
      <c r="O113" s="523"/>
      <c r="P113" s="522" t="s">
        <v>20</v>
      </c>
      <c r="Q113" s="522"/>
      <c r="R113" s="523"/>
      <c r="S113" s="524"/>
      <c r="T113" s="525"/>
      <c r="U113" s="525"/>
      <c r="V113" s="525"/>
      <c r="W113" s="525"/>
      <c r="X113" s="525"/>
      <c r="Y113" s="526"/>
      <c r="Z113" s="526"/>
      <c r="AA113" s="526"/>
      <c r="AB113" s="526"/>
      <c r="AC113" s="526"/>
      <c r="AD113" s="526"/>
      <c r="AE113" s="531"/>
    </row>
    <row r="114" spans="2:31" ht="49.5" customHeight="1" x14ac:dyDescent="0.3">
      <c r="B114" s="651" t="s">
        <v>79</v>
      </c>
      <c r="C114" s="630" t="s">
        <v>80</v>
      </c>
      <c r="D114" s="652">
        <v>4</v>
      </c>
      <c r="E114" s="630" t="s">
        <v>82</v>
      </c>
      <c r="F114" s="630" t="s">
        <v>118</v>
      </c>
      <c r="G114" s="630" t="s">
        <v>119</v>
      </c>
      <c r="H114" s="461" t="s">
        <v>4</v>
      </c>
      <c r="I114" s="630" t="s">
        <v>83</v>
      </c>
      <c r="J114" s="461" t="s">
        <v>8</v>
      </c>
      <c r="K114" s="653" t="s">
        <v>183</v>
      </c>
      <c r="L114" s="639" t="s">
        <v>177</v>
      </c>
      <c r="M114" s="633"/>
      <c r="N114" s="535"/>
      <c r="O114" s="535"/>
      <c r="P114" s="535"/>
      <c r="Q114" s="535"/>
      <c r="R114" s="536"/>
      <c r="S114" s="536"/>
      <c r="T114" s="537"/>
      <c r="U114" s="537"/>
      <c r="V114" s="537"/>
      <c r="W114" s="537"/>
      <c r="X114" s="537"/>
      <c r="Y114" s="538"/>
      <c r="Z114" s="538"/>
      <c r="AA114" s="538"/>
      <c r="AB114" s="538"/>
      <c r="AC114" s="538"/>
      <c r="AD114" s="538"/>
      <c r="AE114" s="539"/>
    </row>
    <row r="115" spans="2:31" ht="22.5" customHeight="1" x14ac:dyDescent="0.3">
      <c r="B115" s="483"/>
      <c r="C115" s="484"/>
      <c r="D115" s="652"/>
      <c r="E115" s="484"/>
      <c r="F115" s="484"/>
      <c r="G115" s="484"/>
      <c r="H115" s="486"/>
      <c r="I115" s="484"/>
      <c r="J115" s="486"/>
      <c r="K115" s="638"/>
      <c r="L115" s="623" t="s">
        <v>170</v>
      </c>
      <c r="M115" s="635" t="s">
        <v>111</v>
      </c>
      <c r="N115" s="501"/>
      <c r="O115" s="501" t="s">
        <v>173</v>
      </c>
      <c r="P115" s="501"/>
      <c r="Q115" s="501"/>
      <c r="R115" s="502"/>
      <c r="S115" s="502"/>
      <c r="T115" s="520"/>
      <c r="U115" s="520"/>
      <c r="V115" s="520">
        <v>35357</v>
      </c>
      <c r="W115" s="520"/>
      <c r="X115" s="520"/>
      <c r="Y115" s="518"/>
      <c r="Z115" s="518"/>
      <c r="AA115" s="518"/>
      <c r="AB115" s="518"/>
      <c r="AC115" s="518"/>
      <c r="AD115" s="518"/>
      <c r="AE115" s="519"/>
    </row>
    <row r="116" spans="2:31" ht="22.5" customHeight="1" x14ac:dyDescent="0.3">
      <c r="B116" s="483"/>
      <c r="C116" s="484"/>
      <c r="D116" s="652"/>
      <c r="E116" s="484"/>
      <c r="F116" s="484"/>
      <c r="G116" s="484"/>
      <c r="H116" s="486"/>
      <c r="I116" s="484"/>
      <c r="J116" s="486"/>
      <c r="K116" s="638"/>
      <c r="L116" s="623" t="s">
        <v>171</v>
      </c>
      <c r="M116" s="637" t="s">
        <v>111</v>
      </c>
      <c r="N116" s="501"/>
      <c r="O116" s="501"/>
      <c r="P116" s="501" t="s">
        <v>173</v>
      </c>
      <c r="Q116" s="501"/>
      <c r="R116" s="502"/>
      <c r="S116" s="502"/>
      <c r="T116" s="516"/>
      <c r="U116" s="516"/>
      <c r="V116" s="516"/>
      <c r="W116" s="516">
        <v>235000</v>
      </c>
      <c r="X116" s="516"/>
      <c r="Y116" s="518"/>
      <c r="Z116" s="518"/>
      <c r="AA116" s="518"/>
      <c r="AB116" s="518"/>
      <c r="AC116" s="516"/>
      <c r="AD116" s="518"/>
      <c r="AE116" s="654"/>
    </row>
    <row r="117" spans="2:31" ht="22.5" customHeight="1" thickBot="1" x14ac:dyDescent="0.35">
      <c r="B117" s="483"/>
      <c r="C117" s="484"/>
      <c r="D117" s="652"/>
      <c r="E117" s="484"/>
      <c r="F117" s="484"/>
      <c r="G117" s="484"/>
      <c r="H117" s="486"/>
      <c r="I117" s="484"/>
      <c r="J117" s="486"/>
      <c r="K117" s="638"/>
      <c r="L117" s="623" t="s">
        <v>172</v>
      </c>
      <c r="M117" s="637" t="s">
        <v>111</v>
      </c>
      <c r="N117" s="501"/>
      <c r="O117" s="501"/>
      <c r="P117" s="501" t="s">
        <v>173</v>
      </c>
      <c r="Q117" s="501"/>
      <c r="R117" s="502"/>
      <c r="S117" s="502"/>
      <c r="T117" s="516"/>
      <c r="U117" s="516"/>
      <c r="V117" s="516"/>
      <c r="W117" s="516">
        <v>27680</v>
      </c>
      <c r="X117" s="516"/>
      <c r="Y117" s="518"/>
      <c r="Z117" s="518"/>
      <c r="AA117" s="518"/>
      <c r="AB117" s="518"/>
      <c r="AC117" s="518"/>
      <c r="AD117" s="518"/>
      <c r="AE117" s="519"/>
    </row>
    <row r="118" spans="2:31" ht="120" customHeight="1" thickBot="1" x14ac:dyDescent="0.35">
      <c r="B118" s="655"/>
      <c r="C118" s="656"/>
      <c r="D118" s="657">
        <v>5</v>
      </c>
      <c r="E118" s="657" t="s">
        <v>81</v>
      </c>
      <c r="F118" s="657" t="s">
        <v>120</v>
      </c>
      <c r="G118" s="657" t="s">
        <v>121</v>
      </c>
      <c r="H118" s="658" t="s">
        <v>5</v>
      </c>
      <c r="I118" s="659" t="s">
        <v>84</v>
      </c>
      <c r="J118" s="658" t="s">
        <v>9</v>
      </c>
      <c r="K118" s="660" t="s">
        <v>85</v>
      </c>
      <c r="L118" s="475" t="s">
        <v>178</v>
      </c>
      <c r="M118" s="476"/>
      <c r="N118" s="609"/>
      <c r="O118" s="609"/>
      <c r="P118" s="609"/>
      <c r="Q118" s="609"/>
      <c r="R118" s="661"/>
      <c r="S118" s="661"/>
      <c r="T118" s="662"/>
      <c r="U118" s="662"/>
      <c r="V118" s="662"/>
      <c r="W118" s="662"/>
      <c r="X118" s="662"/>
      <c r="Y118" s="663"/>
      <c r="Z118" s="663"/>
      <c r="AA118" s="663"/>
      <c r="AB118" s="663"/>
      <c r="AC118" s="663"/>
      <c r="AD118" s="663"/>
      <c r="AE118" s="664"/>
    </row>
    <row r="119" spans="2:31" ht="30" customHeight="1" x14ac:dyDescent="0.3">
      <c r="B119" s="219"/>
      <c r="C119" s="145"/>
      <c r="D119" s="145"/>
      <c r="E119" s="144"/>
      <c r="F119" s="144"/>
      <c r="G119" s="144"/>
      <c r="H119" s="242"/>
      <c r="I119" s="144"/>
      <c r="J119" s="242"/>
      <c r="K119" s="145"/>
      <c r="L119" s="665"/>
      <c r="M119" s="666"/>
      <c r="N119" s="667"/>
      <c r="O119" s="667"/>
      <c r="P119" s="667"/>
      <c r="Q119" s="667"/>
      <c r="R119" s="668"/>
      <c r="S119" s="668"/>
      <c r="T119" s="669"/>
      <c r="U119" s="669"/>
      <c r="V119" s="669"/>
      <c r="W119" s="669"/>
      <c r="X119" s="669"/>
      <c r="Y119" s="670"/>
      <c r="Z119" s="670"/>
      <c r="AA119" s="670"/>
      <c r="AB119" s="670"/>
      <c r="AC119" s="670"/>
      <c r="AD119" s="670"/>
      <c r="AE119" s="670"/>
    </row>
    <row r="120" spans="2:31" ht="22.5" customHeight="1" x14ac:dyDescent="0.3">
      <c r="B120" s="309" t="s">
        <v>105</v>
      </c>
      <c r="C120" s="309"/>
      <c r="D120" s="253"/>
      <c r="E120" s="253"/>
      <c r="F120" s="253"/>
      <c r="G120" s="253"/>
      <c r="H120" s="266"/>
      <c r="I120" s="253"/>
      <c r="J120" s="266"/>
      <c r="K120" s="254"/>
      <c r="L120" s="665"/>
      <c r="M120" s="666"/>
      <c r="N120" s="667"/>
      <c r="O120" s="667"/>
      <c r="P120" s="667"/>
      <c r="Q120" s="667"/>
      <c r="R120" s="668"/>
      <c r="S120" s="668"/>
      <c r="T120" s="669"/>
      <c r="U120" s="669"/>
      <c r="V120" s="669"/>
      <c r="W120" s="669"/>
      <c r="X120" s="669"/>
      <c r="Y120" s="670"/>
      <c r="Z120" s="670"/>
      <c r="AA120" s="670"/>
      <c r="AB120" s="670"/>
      <c r="AC120" s="670"/>
      <c r="AD120" s="670"/>
      <c r="AE120" s="670"/>
    </row>
    <row r="121" spans="2:31" ht="22.5" customHeight="1" x14ac:dyDescent="0.3">
      <c r="B121" s="671" t="s">
        <v>100</v>
      </c>
      <c r="C121" s="672" t="s">
        <v>208</v>
      </c>
      <c r="D121" s="672"/>
      <c r="E121" s="546" t="s">
        <v>206</v>
      </c>
      <c r="F121" s="673" t="s">
        <v>207</v>
      </c>
      <c r="G121" s="673"/>
      <c r="H121" s="674"/>
      <c r="I121" s="674"/>
      <c r="J121" s="400"/>
      <c r="K121" s="400"/>
      <c r="L121" s="402"/>
      <c r="M121" s="403"/>
      <c r="N121" s="404"/>
      <c r="O121" s="404"/>
      <c r="P121" s="404"/>
      <c r="Q121" s="404"/>
      <c r="R121" s="400"/>
      <c r="S121" s="400"/>
      <c r="T121" s="405"/>
      <c r="U121" s="405"/>
      <c r="V121" s="405"/>
      <c r="W121" s="405"/>
      <c r="X121" s="405"/>
      <c r="Y121" s="405"/>
      <c r="Z121" s="405"/>
      <c r="AA121" s="405"/>
      <c r="AB121" s="405"/>
      <c r="AC121" s="405"/>
      <c r="AD121" s="405"/>
      <c r="AE121" s="405"/>
    </row>
    <row r="122" spans="2:31" ht="33.75" customHeight="1" x14ac:dyDescent="0.3">
      <c r="B122" s="671" t="s">
        <v>101</v>
      </c>
      <c r="C122" s="675" t="s">
        <v>209</v>
      </c>
      <c r="D122" s="675"/>
      <c r="E122" s="546" t="s">
        <v>212</v>
      </c>
      <c r="F122" s="676" t="s">
        <v>211</v>
      </c>
      <c r="G122" s="676"/>
      <c r="H122" s="405"/>
      <c r="I122" s="405"/>
      <c r="J122" s="405"/>
      <c r="K122" s="405"/>
      <c r="L122" s="402"/>
      <c r="M122" s="403"/>
      <c r="N122" s="404"/>
      <c r="O122" s="404"/>
      <c r="P122" s="404"/>
      <c r="Q122" s="404"/>
      <c r="R122" s="400"/>
      <c r="S122" s="400"/>
      <c r="T122" s="405"/>
      <c r="U122" s="405"/>
      <c r="V122" s="405"/>
      <c r="W122" s="405"/>
      <c r="X122" s="405"/>
      <c r="Y122" s="405"/>
      <c r="Z122" s="405"/>
      <c r="AA122" s="405"/>
      <c r="AB122" s="405"/>
      <c r="AC122" s="405"/>
      <c r="AD122" s="405"/>
      <c r="AE122" s="405"/>
    </row>
    <row r="123" spans="2:31" ht="30" customHeight="1" x14ac:dyDescent="0.3">
      <c r="B123" s="671" t="s">
        <v>102</v>
      </c>
      <c r="C123" s="675" t="s">
        <v>209</v>
      </c>
      <c r="D123" s="675"/>
      <c r="E123" s="546" t="s">
        <v>210</v>
      </c>
      <c r="F123" s="676" t="s">
        <v>211</v>
      </c>
      <c r="G123" s="676"/>
      <c r="H123" s="405"/>
      <c r="I123" s="405"/>
      <c r="J123" s="405"/>
      <c r="K123" s="405"/>
      <c r="L123" s="402"/>
      <c r="M123" s="403"/>
      <c r="N123" s="404"/>
      <c r="O123" s="404"/>
      <c r="P123" s="404"/>
      <c r="Q123" s="404"/>
      <c r="R123" s="400"/>
      <c r="S123" s="400"/>
      <c r="T123" s="405"/>
      <c r="U123" s="405"/>
      <c r="V123" s="405"/>
      <c r="W123" s="405"/>
      <c r="X123" s="405"/>
      <c r="Y123" s="405"/>
      <c r="Z123" s="405"/>
      <c r="AA123" s="405"/>
      <c r="AB123" s="405"/>
      <c r="AC123" s="405"/>
      <c r="AD123" s="405"/>
      <c r="AE123" s="405"/>
    </row>
    <row r="124" spans="2:31" ht="32.25" customHeight="1" x14ac:dyDescent="0.3">
      <c r="B124" s="671" t="s">
        <v>103</v>
      </c>
      <c r="C124" s="675" t="s">
        <v>209</v>
      </c>
      <c r="D124" s="675"/>
      <c r="E124" s="546" t="s">
        <v>213</v>
      </c>
      <c r="F124" s="676" t="s">
        <v>211</v>
      </c>
      <c r="G124" s="676"/>
      <c r="H124" s="405"/>
      <c r="I124" s="405"/>
      <c r="J124" s="405"/>
      <c r="K124" s="405"/>
      <c r="L124" s="402"/>
      <c r="M124" s="403"/>
      <c r="N124" s="404"/>
      <c r="O124" s="404"/>
      <c r="P124" s="404"/>
      <c r="Q124" s="404"/>
      <c r="R124" s="400"/>
      <c r="S124" s="400"/>
      <c r="T124" s="405"/>
      <c r="U124" s="405"/>
      <c r="V124" s="405"/>
      <c r="W124" s="405"/>
      <c r="X124" s="405"/>
      <c r="Y124" s="405"/>
      <c r="Z124" s="405"/>
      <c r="AA124" s="405"/>
      <c r="AB124" s="405"/>
      <c r="AC124" s="405"/>
      <c r="AD124" s="405"/>
      <c r="AE124" s="405"/>
    </row>
    <row r="125" spans="2:31" ht="33.75" customHeight="1" x14ac:dyDescent="0.3">
      <c r="B125" s="677" t="s">
        <v>104</v>
      </c>
      <c r="C125" s="678" t="s">
        <v>209</v>
      </c>
      <c r="D125" s="678"/>
      <c r="E125" s="546" t="s">
        <v>214</v>
      </c>
      <c r="F125" s="676" t="s">
        <v>211</v>
      </c>
      <c r="G125" s="676"/>
      <c r="H125" s="405"/>
      <c r="I125" s="405"/>
      <c r="J125" s="405"/>
      <c r="K125" s="405"/>
      <c r="L125" s="402"/>
      <c r="M125" s="403"/>
      <c r="N125" s="404"/>
      <c r="O125" s="404"/>
      <c r="P125" s="404"/>
      <c r="Q125" s="404"/>
      <c r="R125" s="400"/>
      <c r="S125" s="400"/>
      <c r="T125" s="405"/>
      <c r="U125" s="405"/>
      <c r="V125" s="405"/>
      <c r="W125" s="405"/>
      <c r="X125" s="405"/>
      <c r="Y125" s="405"/>
      <c r="Z125" s="405"/>
      <c r="AA125" s="405"/>
      <c r="AB125" s="405"/>
      <c r="AC125" s="405"/>
      <c r="AD125" s="405"/>
      <c r="AE125" s="405"/>
    </row>
    <row r="126" spans="2:31" ht="22.5" customHeight="1" x14ac:dyDescent="0.3">
      <c r="B126" s="677"/>
      <c r="C126" s="678"/>
      <c r="D126" s="678"/>
      <c r="E126" s="546" t="s">
        <v>215</v>
      </c>
      <c r="F126" s="676" t="s">
        <v>211</v>
      </c>
      <c r="G126" s="676"/>
      <c r="H126" s="405"/>
      <c r="I126" s="405"/>
      <c r="J126" s="405"/>
      <c r="K126" s="405"/>
      <c r="L126" s="402"/>
      <c r="M126" s="403"/>
      <c r="N126" s="404"/>
      <c r="O126" s="404"/>
      <c r="P126" s="404"/>
      <c r="Q126" s="404"/>
      <c r="R126" s="400"/>
      <c r="S126" s="400"/>
      <c r="T126" s="405"/>
      <c r="U126" s="405"/>
      <c r="V126" s="405"/>
      <c r="W126" s="405"/>
      <c r="X126" s="405"/>
      <c r="Y126" s="405"/>
      <c r="Z126" s="405"/>
      <c r="AA126" s="405"/>
      <c r="AB126" s="405"/>
      <c r="AC126" s="405"/>
      <c r="AD126" s="405"/>
      <c r="AE126" s="405"/>
    </row>
    <row r="127" spans="2:31" ht="22.5" customHeight="1" x14ac:dyDescent="0.3">
      <c r="B127" s="677"/>
      <c r="C127" s="678"/>
      <c r="D127" s="678"/>
      <c r="E127" s="546" t="s">
        <v>216</v>
      </c>
      <c r="F127" s="676" t="s">
        <v>211</v>
      </c>
      <c r="G127" s="676"/>
      <c r="H127" s="400"/>
      <c r="I127" s="400"/>
      <c r="J127" s="400"/>
      <c r="K127" s="400"/>
      <c r="L127" s="402"/>
      <c r="M127" s="403"/>
      <c r="N127" s="404"/>
      <c r="O127" s="404"/>
      <c r="P127" s="404"/>
      <c r="Q127" s="404"/>
      <c r="R127" s="400"/>
      <c r="S127" s="400"/>
      <c r="T127" s="405"/>
      <c r="U127" s="405"/>
      <c r="V127" s="405"/>
      <c r="W127" s="405"/>
      <c r="X127" s="405"/>
      <c r="Y127" s="405"/>
      <c r="Z127" s="405"/>
      <c r="AA127" s="405"/>
      <c r="AB127" s="405"/>
      <c r="AC127" s="405"/>
      <c r="AD127" s="405"/>
      <c r="AE127" s="405"/>
    </row>
    <row r="128" spans="2:31" ht="22.5" customHeight="1" x14ac:dyDescent="0.3">
      <c r="B128" s="677"/>
      <c r="C128" s="678"/>
      <c r="D128" s="678"/>
      <c r="E128" s="546" t="s">
        <v>217</v>
      </c>
      <c r="F128" s="676" t="s">
        <v>211</v>
      </c>
      <c r="G128" s="676"/>
      <c r="H128" s="400"/>
      <c r="I128" s="400"/>
      <c r="J128" s="400"/>
      <c r="K128" s="400"/>
      <c r="L128" s="402"/>
      <c r="M128" s="403"/>
      <c r="N128" s="404"/>
      <c r="O128" s="404"/>
      <c r="P128" s="404"/>
      <c r="Q128" s="404"/>
      <c r="R128" s="400"/>
      <c r="S128" s="400"/>
      <c r="T128" s="405"/>
      <c r="U128" s="405"/>
      <c r="V128" s="405"/>
      <c r="W128" s="405"/>
      <c r="X128" s="405"/>
      <c r="Y128" s="405"/>
      <c r="Z128" s="405"/>
      <c r="AA128" s="405"/>
      <c r="AB128" s="405"/>
      <c r="AC128" s="405"/>
      <c r="AD128" s="405"/>
      <c r="AE128" s="405"/>
    </row>
    <row r="129" spans="2:31" ht="22.5" customHeight="1" x14ac:dyDescent="0.3">
      <c r="B129" s="219"/>
      <c r="C129" s="145"/>
      <c r="D129" s="144"/>
      <c r="E129" s="401"/>
      <c r="F129" s="401"/>
      <c r="G129" s="401"/>
      <c r="H129" s="400"/>
      <c r="I129" s="400"/>
      <c r="J129" s="400"/>
      <c r="K129" s="400"/>
      <c r="L129" s="402"/>
      <c r="M129" s="403"/>
      <c r="N129" s="404"/>
      <c r="O129" s="404"/>
      <c r="P129" s="404"/>
      <c r="Q129" s="404"/>
      <c r="R129" s="400"/>
      <c r="S129" s="400"/>
      <c r="T129" s="405"/>
      <c r="U129" s="405"/>
      <c r="V129" s="405"/>
      <c r="W129" s="405"/>
      <c r="X129" s="405"/>
      <c r="Y129" s="405"/>
      <c r="Z129" s="405"/>
      <c r="AA129" s="405"/>
      <c r="AB129" s="405"/>
      <c r="AC129" s="405"/>
      <c r="AD129" s="405"/>
      <c r="AE129" s="405"/>
    </row>
    <row r="130" spans="2:31" ht="22.5" customHeight="1" x14ac:dyDescent="0.3">
      <c r="B130" s="219"/>
      <c r="C130" s="145"/>
      <c r="D130" s="144"/>
    </row>
    <row r="131" spans="2:31" ht="22.5" customHeight="1" x14ac:dyDescent="0.3">
      <c r="B131" s="219"/>
      <c r="C131" s="145"/>
      <c r="D131" s="144"/>
    </row>
    <row r="132" spans="2:31" ht="22.5" customHeight="1" x14ac:dyDescent="0.3">
      <c r="B132" s="219"/>
      <c r="C132" s="145"/>
      <c r="D132" s="144"/>
    </row>
    <row r="133" spans="2:31" ht="22.5" customHeight="1" x14ac:dyDescent="0.3">
      <c r="B133" s="219"/>
      <c r="C133" s="145"/>
      <c r="D133" s="144"/>
    </row>
    <row r="134" spans="2:31" ht="22.5" customHeight="1" x14ac:dyDescent="0.3">
      <c r="B134" s="219"/>
      <c r="C134" s="145"/>
      <c r="D134" s="144"/>
    </row>
    <row r="135" spans="2:31" ht="22.5" customHeight="1" x14ac:dyDescent="0.3">
      <c r="B135" s="219"/>
      <c r="C135" s="145"/>
      <c r="D135" s="144"/>
    </row>
    <row r="136" spans="2:31" ht="22.5" customHeight="1" x14ac:dyDescent="0.3">
      <c r="B136" s="219"/>
      <c r="C136" s="145"/>
      <c r="D136" s="144"/>
    </row>
    <row r="137" spans="2:31" ht="22.5" customHeight="1" x14ac:dyDescent="0.3">
      <c r="B137" s="219"/>
      <c r="C137" s="145"/>
      <c r="D137" s="144"/>
    </row>
    <row r="138" spans="2:31" ht="22.5" customHeight="1" x14ac:dyDescent="0.3">
      <c r="B138" s="219"/>
      <c r="C138" s="145"/>
      <c r="D138" s="144"/>
    </row>
    <row r="139" spans="2:31" ht="22.5" customHeight="1" x14ac:dyDescent="0.3">
      <c r="B139" s="219"/>
      <c r="C139" s="145"/>
      <c r="D139" s="144"/>
    </row>
    <row r="140" spans="2:31" ht="22.5" customHeight="1" x14ac:dyDescent="0.3">
      <c r="B140" s="219"/>
      <c r="C140" s="145"/>
      <c r="D140" s="144"/>
    </row>
    <row r="141" spans="2:31" ht="22.5" customHeight="1" x14ac:dyDescent="0.3">
      <c r="B141" s="219"/>
      <c r="C141" s="145"/>
      <c r="D141" s="144"/>
    </row>
    <row r="142" spans="2:31" ht="22.5" customHeight="1" x14ac:dyDescent="0.3">
      <c r="B142" s="219"/>
      <c r="C142" s="145"/>
      <c r="D142" s="144"/>
    </row>
    <row r="143" spans="2:31" ht="22.5" customHeight="1" x14ac:dyDescent="0.3">
      <c r="B143" s="219"/>
      <c r="C143" s="145"/>
      <c r="D143" s="144"/>
    </row>
    <row r="144" spans="2:31" ht="22.5" customHeight="1" x14ac:dyDescent="0.3">
      <c r="B144" s="219"/>
      <c r="C144" s="145"/>
      <c r="D144" s="144"/>
    </row>
    <row r="145" spans="2:4" ht="22.5" customHeight="1" x14ac:dyDescent="0.3">
      <c r="B145" s="219"/>
      <c r="C145" s="145"/>
      <c r="D145" s="144"/>
    </row>
    <row r="146" spans="2:4" ht="22.5" customHeight="1" x14ac:dyDescent="0.3">
      <c r="B146" s="219"/>
      <c r="C146" s="145"/>
      <c r="D146" s="144"/>
    </row>
    <row r="147" spans="2:4" ht="22.5" customHeight="1" x14ac:dyDescent="0.3">
      <c r="B147" s="219"/>
      <c r="C147" s="145"/>
      <c r="D147" s="144"/>
    </row>
    <row r="148" spans="2:4" ht="22.5" customHeight="1" x14ac:dyDescent="0.3">
      <c r="B148" s="219"/>
      <c r="C148" s="145"/>
      <c r="D148" s="144"/>
    </row>
    <row r="149" spans="2:4" ht="22.5" customHeight="1" x14ac:dyDescent="0.3">
      <c r="B149" s="143"/>
      <c r="C149" s="144"/>
      <c r="D149" s="144"/>
    </row>
    <row r="150" spans="2:4" ht="23.25" customHeight="1" x14ac:dyDescent="0.3"/>
    <row r="151" spans="2:4" ht="23.25" customHeight="1" x14ac:dyDescent="0.3"/>
    <row r="152" spans="2:4" ht="23.25" customHeight="1" x14ac:dyDescent="0.3"/>
    <row r="153" spans="2:4" ht="23.25" customHeight="1" x14ac:dyDescent="0.3"/>
    <row r="154" spans="2:4" ht="23.25" customHeight="1" x14ac:dyDescent="0.3"/>
    <row r="155" spans="2:4" ht="23.25" customHeight="1" x14ac:dyDescent="0.3"/>
    <row r="156" spans="2:4" ht="23.25" customHeight="1" x14ac:dyDescent="0.3"/>
    <row r="157" spans="2:4" ht="23.25" customHeight="1" x14ac:dyDescent="0.3"/>
    <row r="158" spans="2:4" ht="23.25" customHeight="1" x14ac:dyDescent="0.3"/>
    <row r="159" spans="2:4" ht="23.25" customHeight="1" x14ac:dyDescent="0.3"/>
    <row r="160" spans="2:4" ht="23.25" customHeight="1" x14ac:dyDescent="0.3"/>
    <row r="161" ht="23.25" customHeight="1" x14ac:dyDescent="0.3"/>
    <row r="162" ht="23.25" customHeight="1" x14ac:dyDescent="0.3"/>
    <row r="163" ht="23.25" customHeight="1" x14ac:dyDescent="0.3"/>
    <row r="164" ht="23.25" customHeight="1" x14ac:dyDescent="0.3"/>
    <row r="165" ht="23.25" customHeight="1" x14ac:dyDescent="0.3"/>
    <row r="166" ht="23.25" customHeight="1" x14ac:dyDescent="0.3"/>
    <row r="167" ht="23.25" customHeight="1" x14ac:dyDescent="0.3"/>
    <row r="168" ht="23.25" customHeight="1" x14ac:dyDescent="0.3"/>
    <row r="169" ht="23.25" customHeight="1" x14ac:dyDescent="0.3"/>
    <row r="170" ht="23.25" customHeight="1" x14ac:dyDescent="0.3"/>
    <row r="171" ht="23.25" customHeight="1" x14ac:dyDescent="0.3"/>
    <row r="172" ht="23.25" customHeight="1" x14ac:dyDescent="0.3"/>
    <row r="173" ht="23.25" customHeight="1" x14ac:dyDescent="0.3"/>
    <row r="174" ht="23.25" customHeight="1" x14ac:dyDescent="0.3"/>
    <row r="175" ht="23.25" customHeight="1" x14ac:dyDescent="0.3"/>
    <row r="176" ht="23.25" customHeight="1" x14ac:dyDescent="0.3"/>
    <row r="177" ht="23.25" customHeight="1" x14ac:dyDescent="0.3"/>
    <row r="178" ht="23.25" customHeight="1" x14ac:dyDescent="0.3"/>
    <row r="179" ht="23.25" customHeight="1" x14ac:dyDescent="0.3"/>
    <row r="180" ht="23.25" customHeight="1" x14ac:dyDescent="0.3"/>
    <row r="181" ht="23.25" customHeight="1" x14ac:dyDescent="0.3"/>
    <row r="182" ht="23.25" customHeight="1" x14ac:dyDescent="0.3"/>
    <row r="183" ht="23.25" customHeight="1" x14ac:dyDescent="0.3"/>
    <row r="184" ht="23.25" customHeight="1" x14ac:dyDescent="0.3"/>
    <row r="185" ht="23.25" customHeight="1" x14ac:dyDescent="0.3"/>
    <row r="186" ht="23.25" customHeight="1" x14ac:dyDescent="0.3"/>
    <row r="187" ht="23.25" customHeight="1" x14ac:dyDescent="0.3"/>
    <row r="188" ht="23.25" customHeight="1" x14ac:dyDescent="0.3"/>
    <row r="189" ht="23.25" customHeight="1" x14ac:dyDescent="0.3"/>
    <row r="190" ht="23.25" customHeight="1" x14ac:dyDescent="0.3"/>
    <row r="191" ht="23.25" customHeight="1" x14ac:dyDescent="0.3"/>
    <row r="192" ht="23.25" customHeight="1" x14ac:dyDescent="0.3"/>
    <row r="193" ht="23.25" customHeight="1" x14ac:dyDescent="0.3"/>
    <row r="194" ht="23.25" customHeight="1" x14ac:dyDescent="0.3"/>
    <row r="195" ht="23.25" customHeight="1" x14ac:dyDescent="0.3"/>
    <row r="196" ht="23.25" customHeight="1" x14ac:dyDescent="0.3"/>
    <row r="197" ht="23.25" customHeight="1" x14ac:dyDescent="0.3"/>
    <row r="198" ht="23.25" customHeight="1" x14ac:dyDescent="0.3"/>
    <row r="199" ht="23.25" customHeight="1" x14ac:dyDescent="0.3"/>
    <row r="200" ht="23.25" customHeight="1" x14ac:dyDescent="0.3"/>
    <row r="201" ht="23.25" customHeight="1" x14ac:dyDescent="0.3"/>
    <row r="202" ht="23.25" customHeight="1" x14ac:dyDescent="0.3"/>
    <row r="203" ht="23.25" customHeight="1" x14ac:dyDescent="0.3"/>
    <row r="204" ht="23.25" customHeight="1" x14ac:dyDescent="0.3"/>
    <row r="205" ht="23.25" customHeight="1" x14ac:dyDescent="0.3"/>
    <row r="206" ht="23.25" customHeight="1" x14ac:dyDescent="0.3"/>
    <row r="207" ht="23.25" customHeight="1" x14ac:dyDescent="0.3"/>
    <row r="208" ht="23.25" customHeight="1" x14ac:dyDescent="0.3"/>
    <row r="209" ht="23.25" customHeight="1" x14ac:dyDescent="0.3"/>
    <row r="210" ht="23.25" customHeight="1" x14ac:dyDescent="0.3"/>
    <row r="211" ht="23.25" customHeight="1" x14ac:dyDescent="0.3"/>
    <row r="212" ht="23.25" customHeight="1" x14ac:dyDescent="0.3"/>
    <row r="213" ht="23.25" customHeight="1" x14ac:dyDescent="0.3"/>
    <row r="214" ht="23.25" customHeight="1" x14ac:dyDescent="0.3"/>
    <row r="215" ht="23.25" customHeight="1" x14ac:dyDescent="0.3"/>
    <row r="216" ht="23.25" customHeight="1" x14ac:dyDescent="0.3"/>
    <row r="217" ht="23.25" customHeight="1" x14ac:dyDescent="0.3"/>
    <row r="218" ht="23.25" customHeight="1" x14ac:dyDescent="0.3"/>
    <row r="219" ht="23.25" customHeight="1" x14ac:dyDescent="0.3"/>
    <row r="220" ht="23.25" customHeight="1" x14ac:dyDescent="0.3"/>
    <row r="221" ht="23.25" customHeight="1" x14ac:dyDescent="0.3"/>
    <row r="222" ht="23.25" customHeight="1" x14ac:dyDescent="0.3"/>
    <row r="223" ht="23.25" customHeight="1" x14ac:dyDescent="0.3"/>
    <row r="224" ht="23.25" customHeight="1" x14ac:dyDescent="0.3"/>
    <row r="225" ht="23.25" customHeight="1" x14ac:dyDescent="0.3"/>
    <row r="226" ht="23.25" customHeight="1" x14ac:dyDescent="0.3"/>
    <row r="227" ht="23.25" customHeight="1" x14ac:dyDescent="0.3"/>
    <row r="228" ht="23.25" customHeight="1" x14ac:dyDescent="0.3"/>
    <row r="229" ht="23.25" customHeight="1" x14ac:dyDescent="0.3"/>
    <row r="230" ht="23.25" customHeight="1" x14ac:dyDescent="0.3"/>
    <row r="231" ht="23.25" customHeight="1" x14ac:dyDescent="0.3"/>
    <row r="232" ht="23.25" customHeight="1" x14ac:dyDescent="0.3"/>
    <row r="233" ht="23.25" customHeight="1" x14ac:dyDescent="0.3"/>
    <row r="234" ht="23.25" customHeight="1" x14ac:dyDescent="0.3"/>
    <row r="235" ht="23.25" customHeight="1" x14ac:dyDescent="0.3"/>
    <row r="236" ht="23.25" customHeight="1" x14ac:dyDescent="0.3"/>
    <row r="237" ht="23.25" customHeight="1" x14ac:dyDescent="0.3"/>
    <row r="238" ht="23.25" customHeight="1" x14ac:dyDescent="0.3"/>
    <row r="239" ht="23.25" customHeight="1" x14ac:dyDescent="0.3"/>
  </sheetData>
  <mergeCells count="125">
    <mergeCell ref="K114:K117"/>
    <mergeCell ref="J114:J117"/>
    <mergeCell ref="I114:I117"/>
    <mergeCell ref="H114:H117"/>
    <mergeCell ref="G114:G117"/>
    <mergeCell ref="F114:F117"/>
    <mergeCell ref="K69:K97"/>
    <mergeCell ref="J69:J97"/>
    <mergeCell ref="J14:J68"/>
    <mergeCell ref="K14:K68"/>
    <mergeCell ref="T17:T23"/>
    <mergeCell ref="B98:B100"/>
    <mergeCell ref="C98:C100"/>
    <mergeCell ref="D98:D100"/>
    <mergeCell ref="E98:E100"/>
    <mergeCell ref="F98:F100"/>
    <mergeCell ref="G98:G100"/>
    <mergeCell ref="H98:H100"/>
    <mergeCell ref="I98:I100"/>
    <mergeCell ref="J98:J100"/>
    <mergeCell ref="K98:K100"/>
    <mergeCell ref="M25:M30"/>
    <mergeCell ref="M31:M34"/>
    <mergeCell ref="M35:M38"/>
    <mergeCell ref="M39:M40"/>
    <mergeCell ref="M41:M43"/>
    <mergeCell ref="M53:M54"/>
    <mergeCell ref="M55:M56"/>
    <mergeCell ref="M61:M68"/>
    <mergeCell ref="M44:M45"/>
    <mergeCell ref="M46:M47"/>
    <mergeCell ref="M48:M50"/>
    <mergeCell ref="M51:M52"/>
    <mergeCell ref="U17:U23"/>
    <mergeCell ref="Y17:Y23"/>
    <mergeCell ref="Z17:Z23"/>
    <mergeCell ref="AA17:AA23"/>
    <mergeCell ref="AB17:AB23"/>
    <mergeCell ref="AC17:AC23"/>
    <mergeCell ref="AD17:AD23"/>
    <mergeCell ref="AE17:AE23"/>
    <mergeCell ref="AC12:AC13"/>
    <mergeCell ref="AD12:AD13"/>
    <mergeCell ref="Y12:Y13"/>
    <mergeCell ref="Z12:Z13"/>
    <mergeCell ref="W17:W23"/>
    <mergeCell ref="V17:V23"/>
    <mergeCell ref="X17:X23"/>
    <mergeCell ref="O12:O13"/>
    <mergeCell ref="N10:P10"/>
    <mergeCell ref="X11:X13"/>
    <mergeCell ref="AA12:AA13"/>
    <mergeCell ref="AB12:AB13"/>
    <mergeCell ref="R12:R13"/>
    <mergeCell ref="S12:S13"/>
    <mergeCell ref="T12:T13"/>
    <mergeCell ref="AE10:AE13"/>
    <mergeCell ref="AA11:AB11"/>
    <mergeCell ref="AC11:AD11"/>
    <mergeCell ref="Y10:Z10"/>
    <mergeCell ref="AA10:AD10"/>
    <mergeCell ref="Y11:Z11"/>
    <mergeCell ref="R10:X10"/>
    <mergeCell ref="F69:F97"/>
    <mergeCell ref="G69:G97"/>
    <mergeCell ref="B120:C120"/>
    <mergeCell ref="C121:D121"/>
    <mergeCell ref="C122:D122"/>
    <mergeCell ref="C123:D123"/>
    <mergeCell ref="F122:G122"/>
    <mergeCell ref="F123:G123"/>
    <mergeCell ref="B10:C11"/>
    <mergeCell ref="B12:B13"/>
    <mergeCell ref="E114:E117"/>
    <mergeCell ref="B114:B118"/>
    <mergeCell ref="C114:C118"/>
    <mergeCell ref="D114:D117"/>
    <mergeCell ref="B6:AE6"/>
    <mergeCell ref="B4:AE4"/>
    <mergeCell ref="B2:AE2"/>
    <mergeCell ref="F12:F13"/>
    <mergeCell ref="G12:G13"/>
    <mergeCell ref="D10:G11"/>
    <mergeCell ref="F14:F68"/>
    <mergeCell ref="G14:G68"/>
    <mergeCell ref="M12:M13"/>
    <mergeCell ref="L10:M11"/>
    <mergeCell ref="M17:M23"/>
    <mergeCell ref="H10:I11"/>
    <mergeCell ref="J10:K11"/>
    <mergeCell ref="N11:P11"/>
    <mergeCell ref="J12:J13"/>
    <mergeCell ref="K12:K13"/>
    <mergeCell ref="P12:P13"/>
    <mergeCell ref="R11:S11"/>
    <mergeCell ref="T11:W11"/>
    <mergeCell ref="U12:V12"/>
    <mergeCell ref="W12:W13"/>
    <mergeCell ref="Q10:Q13"/>
    <mergeCell ref="L12:L13"/>
    <mergeCell ref="N12:N13"/>
    <mergeCell ref="C124:D124"/>
    <mergeCell ref="F124:G124"/>
    <mergeCell ref="F125:G125"/>
    <mergeCell ref="F126:G126"/>
    <mergeCell ref="F127:G127"/>
    <mergeCell ref="F128:G128"/>
    <mergeCell ref="C125:D128"/>
    <mergeCell ref="B125:B128"/>
    <mergeCell ref="B8:AE8"/>
    <mergeCell ref="C12:C13"/>
    <mergeCell ref="D12:D13"/>
    <mergeCell ref="E12:E13"/>
    <mergeCell ref="H12:H13"/>
    <mergeCell ref="I12:I13"/>
    <mergeCell ref="D69:D97"/>
    <mergeCell ref="E69:E97"/>
    <mergeCell ref="I69:I97"/>
    <mergeCell ref="H69:H97"/>
    <mergeCell ref="B14:B97"/>
    <mergeCell ref="C14:C97"/>
    <mergeCell ref="D14:D68"/>
    <mergeCell ref="E14:E68"/>
    <mergeCell ref="H14:H68"/>
    <mergeCell ref="I14:I68"/>
  </mergeCells>
  <pageMargins left="0.25" right="0.25" top="0.75" bottom="0.75" header="0.3" footer="0.3"/>
  <pageSetup paperSize="155" scale="48" fitToHeight="0" orientation="landscape"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I154"/>
  <sheetViews>
    <sheetView topLeftCell="A100" zoomScale="90" zoomScaleNormal="90" workbookViewId="0">
      <selection activeCell="C103" sqref="C103:D103"/>
    </sheetView>
  </sheetViews>
  <sheetFormatPr baseColWidth="10" defaultRowHeight="15" x14ac:dyDescent="0.3"/>
  <cols>
    <col min="1" max="1" width="7.28515625" style="2" customWidth="1"/>
    <col min="2" max="2" width="8.85546875" style="1" customWidth="1"/>
    <col min="3" max="3" width="21.42578125" style="2" customWidth="1"/>
    <col min="4" max="4" width="11.42578125" style="4"/>
    <col min="5" max="5" width="21.42578125" style="4" customWidth="1"/>
    <col min="6" max="6" width="16.140625" style="4" customWidth="1"/>
    <col min="7" max="7" width="21.42578125" style="4" customWidth="1"/>
    <col min="8" max="8" width="8.42578125" style="2" customWidth="1"/>
    <col min="9" max="9" width="21.42578125" style="2" customWidth="1"/>
    <col min="10" max="10" width="11.42578125" style="2"/>
    <col min="11" max="11" width="21.42578125" style="2" customWidth="1"/>
    <col min="12" max="12" width="50" style="146" customWidth="1"/>
    <col min="13" max="13" width="16.7109375" style="147" customWidth="1"/>
    <col min="14" max="16" width="5.28515625" style="5" customWidth="1"/>
    <col min="17" max="17" width="9.7109375" style="5" customWidth="1"/>
    <col min="18" max="19" width="9.28515625" style="2" hidden="1" customWidth="1"/>
    <col min="20" max="20" width="14.28515625" style="14" customWidth="1"/>
    <col min="21" max="21" width="11.85546875" style="14" customWidth="1"/>
    <col min="22" max="22" width="14.140625" style="14" customWidth="1"/>
    <col min="23" max="23" width="12.7109375" style="14" customWidth="1"/>
    <col min="24" max="24" width="13.42578125" style="14" customWidth="1"/>
    <col min="25" max="25" width="11.42578125" style="14"/>
    <col min="26" max="26" width="14.7109375" style="14" customWidth="1"/>
    <col min="27" max="27" width="12.42578125" style="14" customWidth="1"/>
    <col min="28" max="28" width="13.7109375" style="14" customWidth="1"/>
    <col min="29" max="29" width="12.28515625" style="14" bestFit="1" customWidth="1"/>
    <col min="30" max="30" width="11.42578125" style="14"/>
    <col min="31" max="31" width="13.28515625" style="14" customWidth="1"/>
    <col min="32" max="16384" width="11.42578125" style="2"/>
  </cols>
  <sheetData>
    <row r="2" spans="2:31" ht="22.5" x14ac:dyDescent="0.3">
      <c r="B2" s="271" t="s">
        <v>91</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4" spans="2:31" ht="19.5" x14ac:dyDescent="0.3">
      <c r="B4" s="291" t="s">
        <v>92</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row>
    <row r="5" spans="2:31" ht="9" customHeight="1" x14ac:dyDescent="0.3"/>
    <row r="6" spans="2:31" ht="16.5" x14ac:dyDescent="0.3">
      <c r="B6" s="290" t="s">
        <v>93</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row>
    <row r="8" spans="2:31" ht="22.5" customHeight="1" x14ac:dyDescent="0.3">
      <c r="B8" s="271" t="s">
        <v>95</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row>
    <row r="9" spans="2:31" ht="15.75" customHeight="1" thickBot="1" x14ac:dyDescent="0.35">
      <c r="D9" s="3"/>
    </row>
    <row r="10" spans="2:31" ht="30" customHeight="1" thickBot="1" x14ac:dyDescent="0.35">
      <c r="B10" s="311" t="s">
        <v>94</v>
      </c>
      <c r="C10" s="312"/>
      <c r="D10" s="294" t="s">
        <v>96</v>
      </c>
      <c r="E10" s="295"/>
      <c r="F10" s="295"/>
      <c r="G10" s="296"/>
      <c r="H10" s="312" t="s">
        <v>97</v>
      </c>
      <c r="I10" s="312"/>
      <c r="J10" s="312" t="s">
        <v>98</v>
      </c>
      <c r="K10" s="312"/>
      <c r="L10" s="302" t="s">
        <v>99</v>
      </c>
      <c r="M10" s="303"/>
      <c r="N10" s="311" t="s">
        <v>34</v>
      </c>
      <c r="O10" s="312"/>
      <c r="P10" s="327"/>
      <c r="Q10" s="323" t="s">
        <v>27</v>
      </c>
      <c r="R10" s="370" t="s">
        <v>21</v>
      </c>
      <c r="S10" s="371"/>
      <c r="T10" s="371"/>
      <c r="U10" s="371"/>
      <c r="V10" s="371"/>
      <c r="W10" s="371"/>
      <c r="X10" s="372"/>
      <c r="Y10" s="354">
        <v>2018</v>
      </c>
      <c r="Z10" s="355"/>
      <c r="AA10" s="356" t="s">
        <v>35</v>
      </c>
      <c r="AB10" s="357"/>
      <c r="AC10" s="357"/>
      <c r="AD10" s="357"/>
      <c r="AE10" s="336" t="s">
        <v>33</v>
      </c>
    </row>
    <row r="11" spans="2:31" ht="30" customHeight="1" thickBot="1" x14ac:dyDescent="0.35">
      <c r="B11" s="313"/>
      <c r="C11" s="273"/>
      <c r="D11" s="297"/>
      <c r="E11" s="298"/>
      <c r="F11" s="298"/>
      <c r="G11" s="299"/>
      <c r="H11" s="273"/>
      <c r="I11" s="273"/>
      <c r="J11" s="273"/>
      <c r="K11" s="273"/>
      <c r="L11" s="304"/>
      <c r="M11" s="305"/>
      <c r="N11" s="313" t="s">
        <v>10</v>
      </c>
      <c r="O11" s="273"/>
      <c r="P11" s="316"/>
      <c r="Q11" s="324"/>
      <c r="R11" s="319" t="s">
        <v>24</v>
      </c>
      <c r="S11" s="272"/>
      <c r="T11" s="320" t="s">
        <v>25</v>
      </c>
      <c r="U11" s="320"/>
      <c r="V11" s="320"/>
      <c r="W11" s="320"/>
      <c r="X11" s="328" t="s">
        <v>26</v>
      </c>
      <c r="Y11" s="368" t="s">
        <v>28</v>
      </c>
      <c r="Z11" s="369"/>
      <c r="AA11" s="352" t="s">
        <v>31</v>
      </c>
      <c r="AB11" s="353"/>
      <c r="AC11" s="353" t="s">
        <v>32</v>
      </c>
      <c r="AD11" s="353"/>
      <c r="AE11" s="337"/>
    </row>
    <row r="12" spans="2:31" ht="22.5" customHeight="1" x14ac:dyDescent="0.3">
      <c r="B12" s="314" t="s">
        <v>19</v>
      </c>
      <c r="C12" s="272" t="s">
        <v>0</v>
      </c>
      <c r="D12" s="274" t="s">
        <v>19</v>
      </c>
      <c r="E12" s="272" t="s">
        <v>0</v>
      </c>
      <c r="F12" s="292" t="s">
        <v>106</v>
      </c>
      <c r="G12" s="292" t="s">
        <v>107</v>
      </c>
      <c r="H12" s="274" t="s">
        <v>19</v>
      </c>
      <c r="I12" s="272" t="s">
        <v>0</v>
      </c>
      <c r="J12" s="274" t="s">
        <v>19</v>
      </c>
      <c r="K12" s="272" t="s">
        <v>0</v>
      </c>
      <c r="L12" s="320" t="s">
        <v>30</v>
      </c>
      <c r="M12" s="300" t="s">
        <v>110</v>
      </c>
      <c r="N12" s="272">
        <v>2017</v>
      </c>
      <c r="O12" s="272">
        <v>2018</v>
      </c>
      <c r="P12" s="317">
        <v>2019</v>
      </c>
      <c r="Q12" s="324"/>
      <c r="R12" s="333" t="s">
        <v>22</v>
      </c>
      <c r="S12" s="335" t="s">
        <v>23</v>
      </c>
      <c r="T12" s="321">
        <v>2017</v>
      </c>
      <c r="U12" s="321">
        <v>2018</v>
      </c>
      <c r="V12" s="321"/>
      <c r="W12" s="321">
        <v>2019</v>
      </c>
      <c r="X12" s="329"/>
      <c r="Y12" s="348" t="s">
        <v>29</v>
      </c>
      <c r="Z12" s="350" t="s">
        <v>30</v>
      </c>
      <c r="AA12" s="331">
        <v>23</v>
      </c>
      <c r="AB12" s="321">
        <v>26</v>
      </c>
      <c r="AC12" s="321">
        <v>23</v>
      </c>
      <c r="AD12" s="321">
        <v>26</v>
      </c>
      <c r="AE12" s="337"/>
    </row>
    <row r="13" spans="2:31" ht="22.5" customHeight="1" thickBot="1" x14ac:dyDescent="0.35">
      <c r="B13" s="315"/>
      <c r="C13" s="273"/>
      <c r="D13" s="275"/>
      <c r="E13" s="273"/>
      <c r="F13" s="293"/>
      <c r="G13" s="293"/>
      <c r="H13" s="275"/>
      <c r="I13" s="273"/>
      <c r="J13" s="275"/>
      <c r="K13" s="273"/>
      <c r="L13" s="322"/>
      <c r="M13" s="301"/>
      <c r="N13" s="326"/>
      <c r="O13" s="326"/>
      <c r="P13" s="318"/>
      <c r="Q13" s="325"/>
      <c r="R13" s="334"/>
      <c r="S13" s="326"/>
      <c r="T13" s="322"/>
      <c r="U13" s="235" t="s">
        <v>49</v>
      </c>
      <c r="V13" s="235" t="s">
        <v>50</v>
      </c>
      <c r="W13" s="322"/>
      <c r="X13" s="330"/>
      <c r="Y13" s="349"/>
      <c r="Z13" s="351"/>
      <c r="AA13" s="332"/>
      <c r="AB13" s="322"/>
      <c r="AC13" s="322"/>
      <c r="AD13" s="322"/>
      <c r="AE13" s="338"/>
    </row>
    <row r="14" spans="2:31" ht="45" customHeight="1" thickBot="1" x14ac:dyDescent="0.35">
      <c r="B14" s="280" t="s">
        <v>1</v>
      </c>
      <c r="C14" s="282" t="s">
        <v>76</v>
      </c>
      <c r="D14" s="284">
        <v>1</v>
      </c>
      <c r="E14" s="284" t="s">
        <v>180</v>
      </c>
      <c r="F14" s="284" t="s">
        <v>108</v>
      </c>
      <c r="G14" s="284" t="s">
        <v>109</v>
      </c>
      <c r="H14" s="287" t="s">
        <v>2</v>
      </c>
      <c r="I14" s="284" t="s">
        <v>90</v>
      </c>
      <c r="J14" s="383" t="s">
        <v>6</v>
      </c>
      <c r="K14" s="386" t="s">
        <v>88</v>
      </c>
      <c r="L14" s="148" t="s">
        <v>174</v>
      </c>
      <c r="M14" s="149"/>
      <c r="N14" s="39"/>
      <c r="O14" s="39"/>
      <c r="P14" s="39"/>
      <c r="Q14" s="40"/>
      <c r="R14" s="39"/>
      <c r="S14" s="39"/>
      <c r="T14" s="41"/>
      <c r="U14" s="41"/>
      <c r="V14" s="41"/>
      <c r="W14" s="41"/>
      <c r="X14" s="42"/>
      <c r="Y14" s="43"/>
      <c r="Z14" s="41"/>
      <c r="AA14" s="41"/>
      <c r="AB14" s="41"/>
      <c r="AC14" s="41"/>
      <c r="AD14" s="41"/>
      <c r="AE14" s="44"/>
    </row>
    <row r="15" spans="2:31" ht="22.5" customHeight="1" x14ac:dyDescent="0.3">
      <c r="B15" s="281"/>
      <c r="C15" s="283"/>
      <c r="D15" s="285"/>
      <c r="E15" s="285"/>
      <c r="F15" s="285"/>
      <c r="G15" s="285"/>
      <c r="H15" s="288"/>
      <c r="I15" s="285"/>
      <c r="J15" s="384"/>
      <c r="K15" s="387"/>
      <c r="L15" s="150" t="s">
        <v>37</v>
      </c>
      <c r="M15" s="151"/>
      <c r="N15" s="45"/>
      <c r="O15" s="45"/>
      <c r="P15" s="45"/>
      <c r="Q15" s="45"/>
      <c r="R15" s="46"/>
      <c r="S15" s="46"/>
      <c r="T15" s="47"/>
      <c r="U15" s="47"/>
      <c r="V15" s="47"/>
      <c r="W15" s="47"/>
      <c r="X15" s="47"/>
      <c r="Y15" s="48"/>
      <c r="Z15" s="48"/>
      <c r="AA15" s="48"/>
      <c r="AB15" s="48"/>
      <c r="AC15" s="48"/>
      <c r="AD15" s="48"/>
      <c r="AE15" s="125"/>
    </row>
    <row r="16" spans="2:31" ht="22.5" customHeight="1" x14ac:dyDescent="0.3">
      <c r="B16" s="281"/>
      <c r="C16" s="283"/>
      <c r="D16" s="285"/>
      <c r="E16" s="285"/>
      <c r="F16" s="285"/>
      <c r="G16" s="285"/>
      <c r="H16" s="288"/>
      <c r="I16" s="285"/>
      <c r="J16" s="384"/>
      <c r="K16" s="387"/>
      <c r="L16" s="152" t="s">
        <v>47</v>
      </c>
      <c r="M16" s="243" t="s">
        <v>111</v>
      </c>
      <c r="N16" s="49" t="s">
        <v>20</v>
      </c>
      <c r="O16" s="45"/>
      <c r="P16" s="45"/>
      <c r="Q16" s="45"/>
      <c r="R16" s="46"/>
      <c r="S16" s="46"/>
      <c r="T16" s="47">
        <v>0</v>
      </c>
      <c r="U16" s="47"/>
      <c r="V16" s="47">
        <v>0</v>
      </c>
      <c r="W16" s="47">
        <v>0</v>
      </c>
      <c r="X16" s="47">
        <f>SUM(T16:W16)</f>
        <v>0</v>
      </c>
      <c r="Y16" s="48"/>
      <c r="Z16" s="48"/>
      <c r="AA16" s="48"/>
      <c r="AB16" s="48"/>
      <c r="AC16" s="48"/>
      <c r="AD16" s="48"/>
      <c r="AE16" s="125"/>
    </row>
    <row r="17" spans="2:31" ht="22.5" customHeight="1" x14ac:dyDescent="0.3">
      <c r="B17" s="281"/>
      <c r="C17" s="283"/>
      <c r="D17" s="285"/>
      <c r="E17" s="285"/>
      <c r="F17" s="285"/>
      <c r="G17" s="285"/>
      <c r="H17" s="288"/>
      <c r="I17" s="285"/>
      <c r="J17" s="384"/>
      <c r="K17" s="387"/>
      <c r="L17" s="153" t="s">
        <v>46</v>
      </c>
      <c r="M17" s="306" t="s">
        <v>112</v>
      </c>
      <c r="N17" s="50" t="s">
        <v>20</v>
      </c>
      <c r="O17" s="51"/>
      <c r="P17" s="51"/>
      <c r="Q17" s="51"/>
      <c r="R17" s="52"/>
      <c r="S17" s="52"/>
      <c r="T17" s="358">
        <v>8000</v>
      </c>
      <c r="U17" s="339"/>
      <c r="V17" s="358">
        <v>0</v>
      </c>
      <c r="W17" s="358">
        <v>0</v>
      </c>
      <c r="X17" s="358">
        <f>SUM(T17:W23)</f>
        <v>8000</v>
      </c>
      <c r="Y17" s="342"/>
      <c r="Z17" s="342"/>
      <c r="AA17" s="342"/>
      <c r="AB17" s="342"/>
      <c r="AC17" s="342"/>
      <c r="AD17" s="342"/>
      <c r="AE17" s="345"/>
    </row>
    <row r="18" spans="2:31" ht="22.5" customHeight="1" x14ac:dyDescent="0.3">
      <c r="B18" s="281"/>
      <c r="C18" s="283"/>
      <c r="D18" s="285"/>
      <c r="E18" s="285"/>
      <c r="F18" s="285"/>
      <c r="G18" s="285"/>
      <c r="H18" s="288"/>
      <c r="I18" s="285"/>
      <c r="J18" s="384"/>
      <c r="K18" s="387"/>
      <c r="L18" s="153" t="s">
        <v>45</v>
      </c>
      <c r="M18" s="307"/>
      <c r="N18" s="50" t="s">
        <v>20</v>
      </c>
      <c r="O18" s="51"/>
      <c r="P18" s="51"/>
      <c r="Q18" s="51"/>
      <c r="R18" s="52"/>
      <c r="S18" s="52"/>
      <c r="T18" s="358"/>
      <c r="U18" s="340"/>
      <c r="V18" s="358"/>
      <c r="W18" s="358"/>
      <c r="X18" s="358"/>
      <c r="Y18" s="343"/>
      <c r="Z18" s="343"/>
      <c r="AA18" s="343"/>
      <c r="AB18" s="343"/>
      <c r="AC18" s="343"/>
      <c r="AD18" s="343"/>
      <c r="AE18" s="346"/>
    </row>
    <row r="19" spans="2:31" ht="22.5" customHeight="1" x14ac:dyDescent="0.3">
      <c r="B19" s="281"/>
      <c r="C19" s="283"/>
      <c r="D19" s="285"/>
      <c r="E19" s="285"/>
      <c r="F19" s="285"/>
      <c r="G19" s="285"/>
      <c r="H19" s="288"/>
      <c r="I19" s="285"/>
      <c r="J19" s="384"/>
      <c r="K19" s="387"/>
      <c r="L19" s="153" t="s">
        <v>44</v>
      </c>
      <c r="M19" s="307"/>
      <c r="N19" s="50" t="s">
        <v>20</v>
      </c>
      <c r="O19" s="51"/>
      <c r="P19" s="51"/>
      <c r="Q19" s="51"/>
      <c r="R19" s="52"/>
      <c r="S19" s="52"/>
      <c r="T19" s="358"/>
      <c r="U19" s="340"/>
      <c r="V19" s="358"/>
      <c r="W19" s="358"/>
      <c r="X19" s="358"/>
      <c r="Y19" s="343"/>
      <c r="Z19" s="343"/>
      <c r="AA19" s="343"/>
      <c r="AB19" s="343"/>
      <c r="AC19" s="343"/>
      <c r="AD19" s="343"/>
      <c r="AE19" s="346"/>
    </row>
    <row r="20" spans="2:31" ht="22.5" customHeight="1" x14ac:dyDescent="0.3">
      <c r="B20" s="281"/>
      <c r="C20" s="283"/>
      <c r="D20" s="285"/>
      <c r="E20" s="285"/>
      <c r="F20" s="285"/>
      <c r="G20" s="285"/>
      <c r="H20" s="288"/>
      <c r="I20" s="285"/>
      <c r="J20" s="384"/>
      <c r="K20" s="387"/>
      <c r="L20" s="153" t="s">
        <v>43</v>
      </c>
      <c r="M20" s="307"/>
      <c r="N20" s="50" t="s">
        <v>20</v>
      </c>
      <c r="O20" s="51"/>
      <c r="P20" s="51"/>
      <c r="Q20" s="51"/>
      <c r="R20" s="52"/>
      <c r="S20" s="52"/>
      <c r="T20" s="358"/>
      <c r="U20" s="340"/>
      <c r="V20" s="358"/>
      <c r="W20" s="358"/>
      <c r="X20" s="358"/>
      <c r="Y20" s="343"/>
      <c r="Z20" s="343"/>
      <c r="AA20" s="343"/>
      <c r="AB20" s="343"/>
      <c r="AC20" s="343"/>
      <c r="AD20" s="343"/>
      <c r="AE20" s="346"/>
    </row>
    <row r="21" spans="2:31" ht="22.5" customHeight="1" x14ac:dyDescent="0.3">
      <c r="B21" s="281"/>
      <c r="C21" s="283"/>
      <c r="D21" s="285"/>
      <c r="E21" s="285"/>
      <c r="F21" s="285"/>
      <c r="G21" s="285"/>
      <c r="H21" s="288"/>
      <c r="I21" s="285"/>
      <c r="J21" s="384"/>
      <c r="K21" s="387"/>
      <c r="L21" s="153" t="s">
        <v>42</v>
      </c>
      <c r="M21" s="307"/>
      <c r="N21" s="50" t="s">
        <v>20</v>
      </c>
      <c r="O21" s="51"/>
      <c r="P21" s="51"/>
      <c r="Q21" s="51"/>
      <c r="R21" s="52"/>
      <c r="S21" s="52"/>
      <c r="T21" s="358"/>
      <c r="U21" s="340"/>
      <c r="V21" s="358"/>
      <c r="W21" s="358"/>
      <c r="X21" s="358"/>
      <c r="Y21" s="343"/>
      <c r="Z21" s="343"/>
      <c r="AA21" s="343"/>
      <c r="AB21" s="343"/>
      <c r="AC21" s="343"/>
      <c r="AD21" s="343"/>
      <c r="AE21" s="346"/>
    </row>
    <row r="22" spans="2:31" ht="22.5" customHeight="1" x14ac:dyDescent="0.3">
      <c r="B22" s="281"/>
      <c r="C22" s="283"/>
      <c r="D22" s="285"/>
      <c r="E22" s="285"/>
      <c r="F22" s="285"/>
      <c r="G22" s="285"/>
      <c r="H22" s="288"/>
      <c r="I22" s="285"/>
      <c r="J22" s="384"/>
      <c r="K22" s="387"/>
      <c r="L22" s="153" t="s">
        <v>41</v>
      </c>
      <c r="M22" s="307"/>
      <c r="N22" s="50" t="s">
        <v>20</v>
      </c>
      <c r="O22" s="51"/>
      <c r="P22" s="51"/>
      <c r="Q22" s="51"/>
      <c r="R22" s="52"/>
      <c r="S22" s="52"/>
      <c r="T22" s="358"/>
      <c r="U22" s="340"/>
      <c r="V22" s="358"/>
      <c r="W22" s="358"/>
      <c r="X22" s="358"/>
      <c r="Y22" s="343"/>
      <c r="Z22" s="343"/>
      <c r="AA22" s="343"/>
      <c r="AB22" s="343"/>
      <c r="AC22" s="343"/>
      <c r="AD22" s="343"/>
      <c r="AE22" s="346"/>
    </row>
    <row r="23" spans="2:31" ht="22.5" customHeight="1" x14ac:dyDescent="0.3">
      <c r="B23" s="281"/>
      <c r="C23" s="283"/>
      <c r="D23" s="285"/>
      <c r="E23" s="285"/>
      <c r="F23" s="285"/>
      <c r="G23" s="285"/>
      <c r="H23" s="288"/>
      <c r="I23" s="285"/>
      <c r="J23" s="384"/>
      <c r="K23" s="387"/>
      <c r="L23" s="153" t="s">
        <v>39</v>
      </c>
      <c r="M23" s="308"/>
      <c r="N23" s="50" t="s">
        <v>20</v>
      </c>
      <c r="O23" s="51"/>
      <c r="P23" s="51"/>
      <c r="Q23" s="51"/>
      <c r="R23" s="52"/>
      <c r="S23" s="52"/>
      <c r="T23" s="358"/>
      <c r="U23" s="341"/>
      <c r="V23" s="358"/>
      <c r="W23" s="358"/>
      <c r="X23" s="358"/>
      <c r="Y23" s="344"/>
      <c r="Z23" s="344"/>
      <c r="AA23" s="344"/>
      <c r="AB23" s="344"/>
      <c r="AC23" s="344"/>
      <c r="AD23" s="344"/>
      <c r="AE23" s="347"/>
    </row>
    <row r="24" spans="2:31" ht="22.5" customHeight="1" x14ac:dyDescent="0.3">
      <c r="B24" s="281"/>
      <c r="C24" s="283"/>
      <c r="D24" s="285"/>
      <c r="E24" s="285"/>
      <c r="F24" s="285"/>
      <c r="G24" s="285"/>
      <c r="H24" s="288"/>
      <c r="I24" s="285"/>
      <c r="J24" s="384"/>
      <c r="K24" s="387"/>
      <c r="L24" s="153" t="s">
        <v>40</v>
      </c>
      <c r="M24" s="87" t="s">
        <v>113</v>
      </c>
      <c r="N24" s="50" t="s">
        <v>20</v>
      </c>
      <c r="O24" s="51"/>
      <c r="P24" s="51"/>
      <c r="Q24" s="51"/>
      <c r="R24" s="52"/>
      <c r="S24" s="52"/>
      <c r="T24" s="229">
        <v>12000</v>
      </c>
      <c r="U24" s="229"/>
      <c r="V24" s="229">
        <v>0</v>
      </c>
      <c r="W24" s="229">
        <v>0</v>
      </c>
      <c r="X24" s="53">
        <f>SUM(T24:W24)</f>
        <v>12000</v>
      </c>
      <c r="Y24" s="54"/>
      <c r="Z24" s="54"/>
      <c r="AA24" s="54"/>
      <c r="AB24" s="54"/>
      <c r="AC24" s="54"/>
      <c r="AD24" s="54"/>
      <c r="AE24" s="71"/>
    </row>
    <row r="25" spans="2:31" ht="22.5" customHeight="1" x14ac:dyDescent="0.3">
      <c r="B25" s="281"/>
      <c r="C25" s="283"/>
      <c r="D25" s="285"/>
      <c r="E25" s="285"/>
      <c r="F25" s="285"/>
      <c r="G25" s="285"/>
      <c r="H25" s="288"/>
      <c r="I25" s="285"/>
      <c r="J25" s="384"/>
      <c r="K25" s="387"/>
      <c r="L25" s="153" t="s">
        <v>38</v>
      </c>
      <c r="M25" s="306" t="s">
        <v>111</v>
      </c>
      <c r="N25" s="50" t="s">
        <v>20</v>
      </c>
      <c r="O25" s="51"/>
      <c r="P25" s="51"/>
      <c r="Q25" s="51"/>
      <c r="R25" s="52"/>
      <c r="S25" s="52"/>
      <c r="T25" s="55">
        <v>0</v>
      </c>
      <c r="U25" s="55"/>
      <c r="V25" s="55">
        <v>0</v>
      </c>
      <c r="W25" s="55">
        <v>0</v>
      </c>
      <c r="X25" s="55">
        <f>SUM(T25:W25)</f>
        <v>0</v>
      </c>
      <c r="Y25" s="54"/>
      <c r="Z25" s="54"/>
      <c r="AA25" s="54"/>
      <c r="AB25" s="54"/>
      <c r="AC25" s="54"/>
      <c r="AD25" s="54"/>
      <c r="AE25" s="71"/>
    </row>
    <row r="26" spans="2:31" ht="22.5" customHeight="1" x14ac:dyDescent="0.3">
      <c r="B26" s="281"/>
      <c r="C26" s="283"/>
      <c r="D26" s="285"/>
      <c r="E26" s="285"/>
      <c r="F26" s="285"/>
      <c r="G26" s="285"/>
      <c r="H26" s="288"/>
      <c r="I26" s="285"/>
      <c r="J26" s="384"/>
      <c r="K26" s="387"/>
      <c r="L26" s="154" t="s">
        <v>51</v>
      </c>
      <c r="M26" s="307"/>
      <c r="N26" s="56" t="s">
        <v>20</v>
      </c>
      <c r="O26" s="57"/>
      <c r="P26" s="57"/>
      <c r="Q26" s="57"/>
      <c r="R26" s="58"/>
      <c r="S26" s="58"/>
      <c r="T26" s="59">
        <v>0</v>
      </c>
      <c r="U26" s="59"/>
      <c r="V26" s="59">
        <v>0</v>
      </c>
      <c r="W26" s="59">
        <v>0</v>
      </c>
      <c r="X26" s="59">
        <f>SUM(T26:W26)</f>
        <v>0</v>
      </c>
      <c r="Y26" s="60"/>
      <c r="Z26" s="60"/>
      <c r="AA26" s="60"/>
      <c r="AB26" s="60"/>
      <c r="AC26" s="60"/>
      <c r="AD26" s="60"/>
      <c r="AE26" s="71"/>
    </row>
    <row r="27" spans="2:31" ht="22.5" customHeight="1" x14ac:dyDescent="0.3">
      <c r="B27" s="281"/>
      <c r="C27" s="283"/>
      <c r="D27" s="285"/>
      <c r="E27" s="285"/>
      <c r="F27" s="285"/>
      <c r="G27" s="285"/>
      <c r="H27" s="288"/>
      <c r="I27" s="285"/>
      <c r="J27" s="384"/>
      <c r="K27" s="387"/>
      <c r="L27" s="156" t="s">
        <v>123</v>
      </c>
      <c r="M27" s="307"/>
      <c r="N27" s="51"/>
      <c r="O27" s="51"/>
      <c r="P27" s="51"/>
      <c r="Q27" s="51"/>
      <c r="R27" s="52"/>
      <c r="S27" s="52"/>
      <c r="T27" s="55"/>
      <c r="U27" s="55"/>
      <c r="V27" s="55"/>
      <c r="W27" s="55"/>
      <c r="X27" s="55"/>
      <c r="Y27" s="54"/>
      <c r="Z27" s="54"/>
      <c r="AA27" s="54"/>
      <c r="AB27" s="54"/>
      <c r="AC27" s="54"/>
      <c r="AD27" s="54"/>
      <c r="AE27" s="71"/>
    </row>
    <row r="28" spans="2:31" ht="22.5" customHeight="1" x14ac:dyDescent="0.3">
      <c r="B28" s="281"/>
      <c r="C28" s="283"/>
      <c r="D28" s="285"/>
      <c r="E28" s="285"/>
      <c r="F28" s="285"/>
      <c r="G28" s="285"/>
      <c r="H28" s="288"/>
      <c r="I28" s="285"/>
      <c r="J28" s="384"/>
      <c r="K28" s="387"/>
      <c r="L28" s="155" t="s">
        <v>124</v>
      </c>
      <c r="M28" s="307"/>
      <c r="N28" s="45" t="s">
        <v>20</v>
      </c>
      <c r="O28" s="45"/>
      <c r="P28" s="45"/>
      <c r="Q28" s="45"/>
      <c r="R28" s="46"/>
      <c r="S28" s="46"/>
      <c r="T28" s="47">
        <v>0</v>
      </c>
      <c r="U28" s="47"/>
      <c r="V28" s="47">
        <v>0</v>
      </c>
      <c r="W28" s="47">
        <v>0</v>
      </c>
      <c r="X28" s="47">
        <f>SUM(T28:W28)</f>
        <v>0</v>
      </c>
      <c r="Y28" s="48"/>
      <c r="Z28" s="48"/>
      <c r="AA28" s="48"/>
      <c r="AB28" s="48"/>
      <c r="AC28" s="48"/>
      <c r="AD28" s="48"/>
      <c r="AE28" s="125"/>
    </row>
    <row r="29" spans="2:31" ht="22.5" customHeight="1" x14ac:dyDescent="0.3">
      <c r="B29" s="281"/>
      <c r="C29" s="283"/>
      <c r="D29" s="285"/>
      <c r="E29" s="285"/>
      <c r="F29" s="285"/>
      <c r="G29" s="285"/>
      <c r="H29" s="288"/>
      <c r="I29" s="285"/>
      <c r="J29" s="384"/>
      <c r="K29" s="387"/>
      <c r="L29" s="156" t="s">
        <v>125</v>
      </c>
      <c r="M29" s="307"/>
      <c r="N29" s="51" t="s">
        <v>20</v>
      </c>
      <c r="O29" s="51"/>
      <c r="P29" s="51"/>
      <c r="Q29" s="51"/>
      <c r="R29" s="52"/>
      <c r="S29" s="52"/>
      <c r="T29" s="55">
        <v>0</v>
      </c>
      <c r="U29" s="55"/>
      <c r="V29" s="55">
        <v>0</v>
      </c>
      <c r="W29" s="55">
        <v>0</v>
      </c>
      <c r="X29" s="55">
        <f>SUM(T29:W29)</f>
        <v>0</v>
      </c>
      <c r="Y29" s="54"/>
      <c r="Z29" s="54"/>
      <c r="AA29" s="54"/>
      <c r="AB29" s="54"/>
      <c r="AC29" s="54"/>
      <c r="AD29" s="54"/>
      <c r="AE29" s="71"/>
    </row>
    <row r="30" spans="2:31" ht="28.5" customHeight="1" thickBot="1" x14ac:dyDescent="0.35">
      <c r="B30" s="281"/>
      <c r="C30" s="283"/>
      <c r="D30" s="285"/>
      <c r="E30" s="285"/>
      <c r="F30" s="285"/>
      <c r="G30" s="285"/>
      <c r="H30" s="288"/>
      <c r="I30" s="285"/>
      <c r="J30" s="384"/>
      <c r="K30" s="387"/>
      <c r="L30" s="157" t="s">
        <v>126</v>
      </c>
      <c r="M30" s="375"/>
      <c r="N30" s="57"/>
      <c r="O30" s="57" t="s">
        <v>20</v>
      </c>
      <c r="P30" s="57"/>
      <c r="Q30" s="57"/>
      <c r="R30" s="58"/>
      <c r="S30" s="58"/>
      <c r="T30" s="59"/>
      <c r="U30" s="59"/>
      <c r="V30" s="59"/>
      <c r="W30" s="59"/>
      <c r="X30" s="59" t="s">
        <v>36</v>
      </c>
      <c r="Y30" s="60"/>
      <c r="Z30" s="60"/>
      <c r="AA30" s="60"/>
      <c r="AB30" s="60"/>
      <c r="AC30" s="60"/>
      <c r="AD30" s="60"/>
      <c r="AE30" s="126"/>
    </row>
    <row r="31" spans="2:31" ht="57.75" customHeight="1" x14ac:dyDescent="0.3">
      <c r="B31" s="281"/>
      <c r="C31" s="283"/>
      <c r="D31" s="285"/>
      <c r="E31" s="285"/>
      <c r="F31" s="285"/>
      <c r="G31" s="285"/>
      <c r="H31" s="288"/>
      <c r="I31" s="285"/>
      <c r="J31" s="384"/>
      <c r="K31" s="387"/>
      <c r="L31" s="158" t="s">
        <v>127</v>
      </c>
      <c r="M31" s="376" t="s">
        <v>184</v>
      </c>
      <c r="N31" s="62"/>
      <c r="O31" s="63"/>
      <c r="P31" s="63"/>
      <c r="Q31" s="63"/>
      <c r="R31" s="64"/>
      <c r="S31" s="64"/>
      <c r="T31" s="65"/>
      <c r="U31" s="65"/>
      <c r="V31" s="65"/>
      <c r="W31" s="65"/>
      <c r="X31" s="65"/>
      <c r="Y31" s="66"/>
      <c r="Z31" s="66"/>
      <c r="AA31" s="66"/>
      <c r="AB31" s="66"/>
      <c r="AC31" s="66"/>
      <c r="AD31" s="66"/>
      <c r="AE31" s="67"/>
    </row>
    <row r="32" spans="2:31" ht="13.5" customHeight="1" x14ac:dyDescent="0.3">
      <c r="B32" s="281"/>
      <c r="C32" s="283"/>
      <c r="D32" s="285"/>
      <c r="E32" s="285"/>
      <c r="F32" s="285"/>
      <c r="G32" s="285"/>
      <c r="H32" s="288"/>
      <c r="I32" s="285"/>
      <c r="J32" s="384"/>
      <c r="K32" s="387"/>
      <c r="L32" s="160" t="s">
        <v>48</v>
      </c>
      <c r="M32" s="377"/>
      <c r="N32" s="68" t="s">
        <v>20</v>
      </c>
      <c r="O32" s="51"/>
      <c r="P32" s="51"/>
      <c r="Q32" s="51">
        <v>4</v>
      </c>
      <c r="R32" s="52"/>
      <c r="S32" s="52"/>
      <c r="T32" s="203">
        <v>16900</v>
      </c>
      <c r="U32" s="69">
        <v>0</v>
      </c>
      <c r="V32" s="69">
        <v>0</v>
      </c>
      <c r="W32" s="69">
        <v>0</v>
      </c>
      <c r="X32" s="70">
        <f>SUM(T32:W32)</f>
        <v>16900</v>
      </c>
      <c r="Y32" s="54"/>
      <c r="Z32" s="54"/>
      <c r="AA32" s="54"/>
      <c r="AB32" s="54"/>
      <c r="AC32" s="54"/>
      <c r="AD32" s="54"/>
      <c r="AE32" s="71"/>
    </row>
    <row r="33" spans="2:31" ht="22.5" customHeight="1" x14ac:dyDescent="0.3">
      <c r="B33" s="281"/>
      <c r="C33" s="283"/>
      <c r="D33" s="285"/>
      <c r="E33" s="285"/>
      <c r="F33" s="285"/>
      <c r="G33" s="285"/>
      <c r="H33" s="288"/>
      <c r="I33" s="285"/>
      <c r="J33" s="384"/>
      <c r="K33" s="387"/>
      <c r="L33" s="160" t="s">
        <v>52</v>
      </c>
      <c r="M33" s="377"/>
      <c r="N33" s="68"/>
      <c r="O33" s="51" t="s">
        <v>20</v>
      </c>
      <c r="P33" s="51"/>
      <c r="Q33" s="51">
        <v>4</v>
      </c>
      <c r="R33" s="52"/>
      <c r="S33" s="52"/>
      <c r="T33" s="55"/>
      <c r="U33" s="55"/>
      <c r="V33" s="229">
        <v>30000</v>
      </c>
      <c r="W33" s="229"/>
      <c r="X33" s="72">
        <f>SUM(T33:W33)</f>
        <v>30000</v>
      </c>
      <c r="Y33" s="73">
        <v>3000785</v>
      </c>
      <c r="Z33" s="73" t="s">
        <v>54</v>
      </c>
      <c r="AA33" s="74"/>
      <c r="AB33" s="74">
        <v>30000</v>
      </c>
      <c r="AC33" s="74"/>
      <c r="AD33" s="74"/>
      <c r="AE33" s="75">
        <v>30000</v>
      </c>
    </row>
    <row r="34" spans="2:31" ht="46.5" customHeight="1" thickBot="1" x14ac:dyDescent="0.35">
      <c r="B34" s="281"/>
      <c r="C34" s="283"/>
      <c r="D34" s="285"/>
      <c r="E34" s="285"/>
      <c r="F34" s="285"/>
      <c r="G34" s="285"/>
      <c r="H34" s="288"/>
      <c r="I34" s="285"/>
      <c r="J34" s="384"/>
      <c r="K34" s="387"/>
      <c r="L34" s="220" t="s">
        <v>53</v>
      </c>
      <c r="M34" s="377"/>
      <c r="N34" s="221"/>
      <c r="O34" s="57" t="s">
        <v>20</v>
      </c>
      <c r="P34" s="57"/>
      <c r="Q34" s="57">
        <v>4</v>
      </c>
      <c r="R34" s="58"/>
      <c r="S34" s="58"/>
      <c r="T34" s="59"/>
      <c r="U34" s="59"/>
      <c r="V34" s="222">
        <v>32000</v>
      </c>
      <c r="W34" s="222"/>
      <c r="X34" s="93">
        <f>SUM(T34:W34)</f>
        <v>32000</v>
      </c>
      <c r="Y34" s="92">
        <v>3000785</v>
      </c>
      <c r="Z34" s="92" t="s">
        <v>54</v>
      </c>
      <c r="AA34" s="223">
        <v>32000</v>
      </c>
      <c r="AB34" s="223"/>
      <c r="AC34" s="223"/>
      <c r="AD34" s="223"/>
      <c r="AE34" s="224">
        <v>32000</v>
      </c>
    </row>
    <row r="35" spans="2:31" ht="48" customHeight="1" x14ac:dyDescent="0.3">
      <c r="B35" s="281"/>
      <c r="C35" s="283"/>
      <c r="D35" s="285"/>
      <c r="E35" s="285"/>
      <c r="F35" s="285"/>
      <c r="G35" s="285"/>
      <c r="H35" s="288"/>
      <c r="I35" s="285"/>
      <c r="J35" s="384"/>
      <c r="K35" s="387"/>
      <c r="L35" s="165" t="s">
        <v>128</v>
      </c>
      <c r="M35" s="376" t="s">
        <v>185</v>
      </c>
      <c r="N35" s="63"/>
      <c r="O35" s="63"/>
      <c r="P35" s="63"/>
      <c r="Q35" s="63"/>
      <c r="R35" s="64"/>
      <c r="S35" s="64"/>
      <c r="T35" s="83"/>
      <c r="U35" s="83"/>
      <c r="V35" s="83"/>
      <c r="W35" s="83"/>
      <c r="X35" s="83"/>
      <c r="Y35" s="84"/>
      <c r="Z35" s="84"/>
      <c r="AA35" s="85"/>
      <c r="AB35" s="85"/>
      <c r="AC35" s="85"/>
      <c r="AD35" s="85"/>
      <c r="AE35" s="86"/>
    </row>
    <row r="36" spans="2:31" ht="27" customHeight="1" x14ac:dyDescent="0.3">
      <c r="B36" s="281"/>
      <c r="C36" s="283"/>
      <c r="D36" s="285"/>
      <c r="E36" s="285"/>
      <c r="F36" s="285"/>
      <c r="G36" s="285"/>
      <c r="H36" s="288"/>
      <c r="I36" s="285"/>
      <c r="J36" s="384"/>
      <c r="K36" s="387"/>
      <c r="L36" s="166" t="s">
        <v>55</v>
      </c>
      <c r="M36" s="377"/>
      <c r="N36" s="51"/>
      <c r="O36" s="51" t="s">
        <v>20</v>
      </c>
      <c r="P36" s="51" t="s">
        <v>20</v>
      </c>
      <c r="Q36" s="51">
        <v>19</v>
      </c>
      <c r="R36" s="52"/>
      <c r="S36" s="52"/>
      <c r="T36" s="53"/>
      <c r="U36" s="53"/>
      <c r="V36" s="53">
        <v>15000</v>
      </c>
      <c r="W36" s="53">
        <v>25000</v>
      </c>
      <c r="X36" s="53">
        <v>40000</v>
      </c>
      <c r="Y36" s="87">
        <v>5.0002760000000004</v>
      </c>
      <c r="Z36" s="73" t="s">
        <v>61</v>
      </c>
      <c r="AA36" s="74">
        <v>15000</v>
      </c>
      <c r="AB36" s="74"/>
      <c r="AC36" s="74"/>
      <c r="AD36" s="74"/>
      <c r="AE36" s="75">
        <v>15000</v>
      </c>
    </row>
    <row r="37" spans="2:31" ht="49.5" customHeight="1" x14ac:dyDescent="0.3">
      <c r="B37" s="281"/>
      <c r="C37" s="283"/>
      <c r="D37" s="285"/>
      <c r="E37" s="285"/>
      <c r="F37" s="285"/>
      <c r="G37" s="285"/>
      <c r="H37" s="288"/>
      <c r="I37" s="285"/>
      <c r="J37" s="384"/>
      <c r="K37" s="387"/>
      <c r="L37" s="166" t="s">
        <v>56</v>
      </c>
      <c r="M37" s="377"/>
      <c r="N37" s="51"/>
      <c r="O37" s="51" t="s">
        <v>20</v>
      </c>
      <c r="P37" s="51"/>
      <c r="Q37" s="51">
        <v>19</v>
      </c>
      <c r="R37" s="52"/>
      <c r="S37" s="52"/>
      <c r="T37" s="53"/>
      <c r="U37" s="53"/>
      <c r="V37" s="53">
        <v>316577.39</v>
      </c>
      <c r="W37" s="53">
        <v>36000</v>
      </c>
      <c r="X37" s="53">
        <f>T37+U37+V37+W37</f>
        <v>352577.39</v>
      </c>
      <c r="Y37" s="87">
        <v>5.0009360000000003</v>
      </c>
      <c r="Z37" s="73" t="s">
        <v>62</v>
      </c>
      <c r="AA37" s="74">
        <v>316577.39</v>
      </c>
      <c r="AB37" s="74"/>
      <c r="AC37" s="74"/>
      <c r="AD37" s="74"/>
      <c r="AE37" s="75">
        <v>316577.39</v>
      </c>
    </row>
    <row r="38" spans="2:31" ht="27" customHeight="1" thickBot="1" x14ac:dyDescent="0.35">
      <c r="B38" s="281"/>
      <c r="C38" s="283"/>
      <c r="D38" s="285"/>
      <c r="E38" s="285"/>
      <c r="F38" s="285"/>
      <c r="G38" s="285"/>
      <c r="H38" s="288"/>
      <c r="I38" s="285"/>
      <c r="J38" s="384"/>
      <c r="K38" s="387"/>
      <c r="L38" s="225" t="s">
        <v>57</v>
      </c>
      <c r="M38" s="378"/>
      <c r="N38" s="77"/>
      <c r="O38" s="77" t="s">
        <v>20</v>
      </c>
      <c r="P38" s="77"/>
      <c r="Q38" s="77">
        <v>19</v>
      </c>
      <c r="R38" s="78"/>
      <c r="S38" s="78"/>
      <c r="T38" s="88"/>
      <c r="U38" s="88"/>
      <c r="V38" s="88">
        <v>15000</v>
      </c>
      <c r="W38" s="88">
        <v>17000</v>
      </c>
      <c r="X38" s="88">
        <v>32000</v>
      </c>
      <c r="Y38" s="89">
        <v>5.0002760000000004</v>
      </c>
      <c r="Z38" s="80" t="s">
        <v>61</v>
      </c>
      <c r="AA38" s="81">
        <v>15000</v>
      </c>
      <c r="AB38" s="81"/>
      <c r="AC38" s="81"/>
      <c r="AD38" s="81"/>
      <c r="AE38" s="82">
        <v>15000</v>
      </c>
    </row>
    <row r="39" spans="2:31" ht="43.5" customHeight="1" x14ac:dyDescent="0.3">
      <c r="B39" s="281"/>
      <c r="C39" s="283"/>
      <c r="D39" s="285"/>
      <c r="E39" s="285"/>
      <c r="F39" s="285"/>
      <c r="G39" s="285"/>
      <c r="H39" s="288"/>
      <c r="I39" s="285"/>
      <c r="J39" s="384"/>
      <c r="K39" s="387"/>
      <c r="L39" s="163" t="s">
        <v>129</v>
      </c>
      <c r="M39" s="376" t="s">
        <v>185</v>
      </c>
      <c r="N39" s="63"/>
      <c r="O39" s="63"/>
      <c r="P39" s="63"/>
      <c r="Q39" s="63"/>
      <c r="R39" s="94"/>
      <c r="S39" s="94"/>
      <c r="T39" s="83"/>
      <c r="U39" s="83"/>
      <c r="V39" s="83"/>
      <c r="W39" s="83"/>
      <c r="X39" s="83"/>
      <c r="Y39" s="84"/>
      <c r="Z39" s="84"/>
      <c r="AA39" s="84"/>
      <c r="AB39" s="84"/>
      <c r="AC39" s="84"/>
      <c r="AD39" s="84"/>
      <c r="AE39" s="95"/>
    </row>
    <row r="40" spans="2:31" ht="26.25" customHeight="1" thickBot="1" x14ac:dyDescent="0.35">
      <c r="B40" s="281"/>
      <c r="C40" s="283"/>
      <c r="D40" s="285"/>
      <c r="E40" s="285"/>
      <c r="F40" s="285"/>
      <c r="G40" s="285"/>
      <c r="H40" s="288"/>
      <c r="I40" s="285"/>
      <c r="J40" s="384"/>
      <c r="K40" s="387"/>
      <c r="L40" s="161" t="s">
        <v>58</v>
      </c>
      <c r="M40" s="378"/>
      <c r="N40" s="77" t="s">
        <v>20</v>
      </c>
      <c r="O40" s="77"/>
      <c r="P40" s="77"/>
      <c r="Q40" s="77">
        <v>20</v>
      </c>
      <c r="R40" s="96"/>
      <c r="S40" s="96"/>
      <c r="T40" s="88">
        <v>31000</v>
      </c>
      <c r="U40" s="88"/>
      <c r="V40" s="88"/>
      <c r="W40" s="88"/>
      <c r="X40" s="88">
        <v>31000</v>
      </c>
      <c r="Y40" s="89"/>
      <c r="Z40" s="89"/>
      <c r="AA40" s="89"/>
      <c r="AB40" s="89"/>
      <c r="AC40" s="89"/>
      <c r="AD40" s="89"/>
      <c r="AE40" s="226"/>
    </row>
    <row r="41" spans="2:31" ht="42.75" customHeight="1" x14ac:dyDescent="0.3">
      <c r="B41" s="281"/>
      <c r="C41" s="283"/>
      <c r="D41" s="285"/>
      <c r="E41" s="285"/>
      <c r="F41" s="285"/>
      <c r="G41" s="285"/>
      <c r="H41" s="288"/>
      <c r="I41" s="285"/>
      <c r="J41" s="384"/>
      <c r="K41" s="387"/>
      <c r="L41" s="162" t="s">
        <v>130</v>
      </c>
      <c r="M41" s="376" t="s">
        <v>186</v>
      </c>
      <c r="N41" s="45"/>
      <c r="O41" s="45"/>
      <c r="P41" s="45"/>
      <c r="Q41" s="45"/>
      <c r="R41" s="241"/>
      <c r="S41" s="241"/>
      <c r="T41" s="238"/>
      <c r="U41" s="238"/>
      <c r="V41" s="238"/>
      <c r="W41" s="238"/>
      <c r="X41" s="238"/>
      <c r="Y41" s="243"/>
      <c r="Z41" s="243"/>
      <c r="AA41" s="243"/>
      <c r="AB41" s="243"/>
      <c r="AC41" s="243"/>
      <c r="AD41" s="243"/>
      <c r="AE41" s="127"/>
    </row>
    <row r="42" spans="2:31" ht="42" customHeight="1" x14ac:dyDescent="0.3">
      <c r="B42" s="281"/>
      <c r="C42" s="283"/>
      <c r="D42" s="285"/>
      <c r="E42" s="285"/>
      <c r="F42" s="285"/>
      <c r="G42" s="285"/>
      <c r="H42" s="288"/>
      <c r="I42" s="285"/>
      <c r="J42" s="384"/>
      <c r="K42" s="387"/>
      <c r="L42" s="162" t="s">
        <v>59</v>
      </c>
      <c r="M42" s="377"/>
      <c r="N42" s="51"/>
      <c r="O42" s="51" t="s">
        <v>20</v>
      </c>
      <c r="P42" s="51"/>
      <c r="Q42" s="51">
        <v>21</v>
      </c>
      <c r="R42" s="90"/>
      <c r="S42" s="90"/>
      <c r="T42" s="53"/>
      <c r="U42" s="53"/>
      <c r="V42" s="53">
        <v>74026</v>
      </c>
      <c r="W42" s="53"/>
      <c r="X42" s="53">
        <v>74026</v>
      </c>
      <c r="Y42" s="87">
        <v>5.0009360000000003</v>
      </c>
      <c r="Z42" s="73" t="s">
        <v>62</v>
      </c>
      <c r="AA42" s="53">
        <v>74026</v>
      </c>
      <c r="AB42" s="87"/>
      <c r="AC42" s="87"/>
      <c r="AD42" s="87"/>
      <c r="AE42" s="53">
        <v>74026</v>
      </c>
    </row>
    <row r="43" spans="2:31" ht="40.5" customHeight="1" thickBot="1" x14ac:dyDescent="0.35">
      <c r="B43" s="281"/>
      <c r="C43" s="283"/>
      <c r="D43" s="285"/>
      <c r="E43" s="285"/>
      <c r="F43" s="285"/>
      <c r="G43" s="285"/>
      <c r="H43" s="288"/>
      <c r="I43" s="285"/>
      <c r="J43" s="384"/>
      <c r="K43" s="387"/>
      <c r="L43" s="162" t="s">
        <v>63</v>
      </c>
      <c r="M43" s="378"/>
      <c r="N43" s="57"/>
      <c r="O43" s="57" t="s">
        <v>20</v>
      </c>
      <c r="P43" s="57"/>
      <c r="Q43" s="57">
        <v>21</v>
      </c>
      <c r="R43" s="91"/>
      <c r="S43" s="91"/>
      <c r="T43" s="236"/>
      <c r="U43" s="236"/>
      <c r="V43" s="236">
        <v>290266</v>
      </c>
      <c r="W43" s="236"/>
      <c r="X43" s="236">
        <v>290266</v>
      </c>
      <c r="Y43" s="232">
        <v>5.0009360000000003</v>
      </c>
      <c r="Z43" s="92" t="s">
        <v>62</v>
      </c>
      <c r="AA43" s="236">
        <v>290266</v>
      </c>
      <c r="AB43" s="232"/>
      <c r="AC43" s="232"/>
      <c r="AD43" s="232"/>
      <c r="AE43" s="236">
        <v>290266</v>
      </c>
    </row>
    <row r="44" spans="2:31" ht="30" customHeight="1" x14ac:dyDescent="0.3">
      <c r="B44" s="281"/>
      <c r="C44" s="283"/>
      <c r="D44" s="285"/>
      <c r="E44" s="285"/>
      <c r="F44" s="285"/>
      <c r="G44" s="285"/>
      <c r="H44" s="288"/>
      <c r="I44" s="285"/>
      <c r="J44" s="384"/>
      <c r="K44" s="387"/>
      <c r="L44" s="158" t="s">
        <v>131</v>
      </c>
      <c r="M44" s="376" t="s">
        <v>186</v>
      </c>
      <c r="N44" s="62"/>
      <c r="O44" s="63"/>
      <c r="P44" s="63"/>
      <c r="Q44" s="63"/>
      <c r="R44" s="94"/>
      <c r="S44" s="94"/>
      <c r="T44" s="83"/>
      <c r="U44" s="83"/>
      <c r="V44" s="83"/>
      <c r="W44" s="83"/>
      <c r="X44" s="83"/>
      <c r="Y44" s="84"/>
      <c r="Z44" s="84"/>
      <c r="AA44" s="84"/>
      <c r="AB44" s="84"/>
      <c r="AC44" s="84"/>
      <c r="AD44" s="84"/>
      <c r="AE44" s="95"/>
    </row>
    <row r="45" spans="2:31" ht="75.75" customHeight="1" thickBot="1" x14ac:dyDescent="0.35">
      <c r="B45" s="281"/>
      <c r="C45" s="283"/>
      <c r="D45" s="285"/>
      <c r="E45" s="285"/>
      <c r="F45" s="285"/>
      <c r="G45" s="285"/>
      <c r="H45" s="288"/>
      <c r="I45" s="285"/>
      <c r="J45" s="384"/>
      <c r="K45" s="387"/>
      <c r="L45" s="161" t="s">
        <v>60</v>
      </c>
      <c r="M45" s="378"/>
      <c r="N45" s="76"/>
      <c r="O45" s="77" t="s">
        <v>20</v>
      </c>
      <c r="P45" s="77"/>
      <c r="Q45" s="77">
        <v>22</v>
      </c>
      <c r="R45" s="96"/>
      <c r="S45" s="96"/>
      <c r="T45" s="88"/>
      <c r="U45" s="88"/>
      <c r="V45" s="88">
        <v>1777665.69</v>
      </c>
      <c r="W45" s="88"/>
      <c r="X45" s="88">
        <f>SUM(T45:W45)</f>
        <v>1777665.69</v>
      </c>
      <c r="Y45" s="89">
        <v>2.17266</v>
      </c>
      <c r="Z45" s="80" t="s">
        <v>64</v>
      </c>
      <c r="AA45" s="89"/>
      <c r="AB45" s="88">
        <f>SUM(X45:AA45)</f>
        <v>1777667.8626599999</v>
      </c>
      <c r="AC45" s="89"/>
      <c r="AD45" s="89"/>
      <c r="AE45" s="97">
        <f>SUM(AA45:AD45)</f>
        <v>1777667.8626599999</v>
      </c>
    </row>
    <row r="46" spans="2:31" ht="36" customHeight="1" x14ac:dyDescent="0.3">
      <c r="B46" s="281"/>
      <c r="C46" s="283"/>
      <c r="D46" s="285"/>
      <c r="E46" s="285"/>
      <c r="F46" s="285"/>
      <c r="G46" s="285"/>
      <c r="H46" s="288"/>
      <c r="I46" s="285"/>
      <c r="J46" s="384"/>
      <c r="K46" s="387"/>
      <c r="L46" s="163" t="s">
        <v>132</v>
      </c>
      <c r="M46" s="376" t="s">
        <v>187</v>
      </c>
      <c r="N46" s="63"/>
      <c r="O46" s="63"/>
      <c r="P46" s="63"/>
      <c r="Q46" s="63"/>
      <c r="R46" s="94"/>
      <c r="S46" s="94"/>
      <c r="T46" s="83"/>
      <c r="U46" s="83"/>
      <c r="V46" s="83"/>
      <c r="W46" s="83"/>
      <c r="X46" s="83"/>
      <c r="Y46" s="84"/>
      <c r="Z46" s="84"/>
      <c r="AA46" s="84"/>
      <c r="AB46" s="84"/>
      <c r="AC46" s="84"/>
      <c r="AD46" s="84"/>
      <c r="AE46" s="95"/>
    </row>
    <row r="47" spans="2:31" ht="33.75" customHeight="1" thickBot="1" x14ac:dyDescent="0.35">
      <c r="B47" s="281"/>
      <c r="C47" s="283"/>
      <c r="D47" s="285"/>
      <c r="E47" s="285"/>
      <c r="F47" s="285"/>
      <c r="G47" s="285"/>
      <c r="H47" s="288"/>
      <c r="I47" s="285"/>
      <c r="J47" s="384"/>
      <c r="K47" s="387"/>
      <c r="L47" s="164" t="s">
        <v>66</v>
      </c>
      <c r="M47" s="378"/>
      <c r="N47" s="57"/>
      <c r="O47" s="57" t="s">
        <v>20</v>
      </c>
      <c r="P47" s="57" t="s">
        <v>20</v>
      </c>
      <c r="Q47" s="57">
        <v>23</v>
      </c>
      <c r="R47" s="91"/>
      <c r="S47" s="91"/>
      <c r="T47" s="236"/>
      <c r="U47" s="236"/>
      <c r="V47" s="236">
        <v>200</v>
      </c>
      <c r="W47" s="236">
        <v>480</v>
      </c>
      <c r="X47" s="236">
        <v>680</v>
      </c>
      <c r="Y47" s="232">
        <v>5.0000030000000004</v>
      </c>
      <c r="Z47" s="92" t="s">
        <v>65</v>
      </c>
      <c r="AA47" s="98">
        <v>200</v>
      </c>
      <c r="AB47" s="232"/>
      <c r="AC47" s="232"/>
      <c r="AD47" s="232"/>
      <c r="AE47" s="99">
        <v>200</v>
      </c>
    </row>
    <row r="48" spans="2:31" ht="75" customHeight="1" x14ac:dyDescent="0.3">
      <c r="B48" s="281"/>
      <c r="C48" s="283"/>
      <c r="D48" s="285"/>
      <c r="E48" s="285"/>
      <c r="F48" s="285"/>
      <c r="G48" s="285"/>
      <c r="H48" s="288"/>
      <c r="I48" s="285"/>
      <c r="J48" s="384"/>
      <c r="K48" s="387"/>
      <c r="L48" s="165" t="s">
        <v>133</v>
      </c>
      <c r="M48" s="376" t="s">
        <v>188</v>
      </c>
      <c r="N48" s="63"/>
      <c r="O48" s="63"/>
      <c r="P48" s="63"/>
      <c r="Q48" s="63"/>
      <c r="R48" s="94"/>
      <c r="S48" s="94"/>
      <c r="T48" s="83"/>
      <c r="U48" s="83"/>
      <c r="V48" s="83"/>
      <c r="W48" s="83"/>
      <c r="X48" s="83"/>
      <c r="Y48" s="84"/>
      <c r="Z48" s="84"/>
      <c r="AA48" s="84"/>
      <c r="AB48" s="84"/>
      <c r="AC48" s="84"/>
      <c r="AD48" s="84"/>
      <c r="AE48" s="95"/>
    </row>
    <row r="49" spans="2:35" ht="26.25" customHeight="1" thickBot="1" x14ac:dyDescent="0.35">
      <c r="B49" s="281"/>
      <c r="C49" s="283"/>
      <c r="D49" s="285"/>
      <c r="E49" s="285"/>
      <c r="F49" s="285"/>
      <c r="G49" s="285"/>
      <c r="H49" s="288"/>
      <c r="I49" s="285"/>
      <c r="J49" s="384"/>
      <c r="K49" s="387"/>
      <c r="L49" s="166" t="s">
        <v>67</v>
      </c>
      <c r="M49" s="377"/>
      <c r="N49" s="45"/>
      <c r="O49" s="45" t="s">
        <v>20</v>
      </c>
      <c r="P49" s="45"/>
      <c r="Q49" s="45">
        <v>24</v>
      </c>
      <c r="R49" s="241"/>
      <c r="S49" s="241"/>
      <c r="T49" s="238"/>
      <c r="U49" s="238"/>
      <c r="V49" s="238">
        <v>270175</v>
      </c>
      <c r="W49" s="238"/>
      <c r="X49" s="238">
        <v>270175</v>
      </c>
      <c r="Y49" s="89">
        <v>5.0000030000000004</v>
      </c>
      <c r="Z49" s="80" t="s">
        <v>65</v>
      </c>
      <c r="AA49" s="100">
        <v>270175</v>
      </c>
      <c r="AB49" s="243"/>
      <c r="AC49" s="243"/>
      <c r="AD49" s="243"/>
      <c r="AE49" s="101">
        <v>270175</v>
      </c>
    </row>
    <row r="50" spans="2:35" ht="31.5" customHeight="1" thickBot="1" x14ac:dyDescent="0.35">
      <c r="B50" s="281"/>
      <c r="C50" s="283"/>
      <c r="D50" s="285"/>
      <c r="E50" s="285"/>
      <c r="F50" s="285"/>
      <c r="G50" s="285"/>
      <c r="H50" s="288"/>
      <c r="I50" s="285"/>
      <c r="J50" s="384"/>
      <c r="K50" s="387"/>
      <c r="L50" s="166" t="s">
        <v>68</v>
      </c>
      <c r="M50" s="378"/>
      <c r="N50" s="102"/>
      <c r="O50" s="103" t="s">
        <v>20</v>
      </c>
      <c r="P50" s="103"/>
      <c r="Q50" s="103">
        <v>24</v>
      </c>
      <c r="R50" s="240"/>
      <c r="S50" s="240"/>
      <c r="T50" s="237"/>
      <c r="U50" s="237"/>
      <c r="V50" s="237">
        <v>153400</v>
      </c>
      <c r="W50" s="237"/>
      <c r="X50" s="237">
        <v>153400</v>
      </c>
      <c r="Y50" s="232">
        <v>5.0000030000000004</v>
      </c>
      <c r="Z50" s="92" t="s">
        <v>65</v>
      </c>
      <c r="AA50" s="104">
        <v>153400</v>
      </c>
      <c r="AB50" s="233"/>
      <c r="AC50" s="233"/>
      <c r="AD50" s="233"/>
      <c r="AE50" s="105">
        <v>153400</v>
      </c>
    </row>
    <row r="51" spans="2:35" ht="64.5" customHeight="1" x14ac:dyDescent="0.3">
      <c r="B51" s="281"/>
      <c r="C51" s="283"/>
      <c r="D51" s="285"/>
      <c r="E51" s="285"/>
      <c r="F51" s="285"/>
      <c r="G51" s="285"/>
      <c r="H51" s="288"/>
      <c r="I51" s="285"/>
      <c r="J51" s="384"/>
      <c r="K51" s="387"/>
      <c r="L51" s="165" t="s">
        <v>134</v>
      </c>
      <c r="M51" s="376" t="s">
        <v>186</v>
      </c>
      <c r="N51" s="63"/>
      <c r="O51" s="63"/>
      <c r="P51" s="63"/>
      <c r="Q51" s="63"/>
      <c r="R51" s="94"/>
      <c r="S51" s="94"/>
      <c r="T51" s="83"/>
      <c r="U51" s="83"/>
      <c r="V51" s="83"/>
      <c r="W51" s="83"/>
      <c r="X51" s="83"/>
      <c r="Y51" s="84"/>
      <c r="Z51" s="84"/>
      <c r="AA51" s="84"/>
      <c r="AB51" s="84"/>
      <c r="AC51" s="84"/>
      <c r="AD51" s="84"/>
      <c r="AE51" s="95"/>
    </row>
    <row r="52" spans="2:35" ht="45.75" customHeight="1" thickBot="1" x14ac:dyDescent="0.35">
      <c r="B52" s="281"/>
      <c r="C52" s="283"/>
      <c r="D52" s="285"/>
      <c r="E52" s="285"/>
      <c r="F52" s="285"/>
      <c r="G52" s="285"/>
      <c r="H52" s="288"/>
      <c r="I52" s="285"/>
      <c r="J52" s="384"/>
      <c r="K52" s="387"/>
      <c r="L52" s="166" t="s">
        <v>69</v>
      </c>
      <c r="M52" s="378"/>
      <c r="N52" s="103"/>
      <c r="O52" s="103" t="s">
        <v>20</v>
      </c>
      <c r="P52" s="103"/>
      <c r="Q52" s="103">
        <v>27</v>
      </c>
      <c r="R52" s="240"/>
      <c r="S52" s="240"/>
      <c r="T52" s="237"/>
      <c r="U52" s="237"/>
      <c r="V52" s="237">
        <v>3503672</v>
      </c>
      <c r="W52" s="237"/>
      <c r="X52" s="237">
        <f>SUM(T52:W52)</f>
        <v>3503672</v>
      </c>
      <c r="Y52" s="233">
        <v>2.0220980000000002</v>
      </c>
      <c r="Z52" s="228" t="s">
        <v>70</v>
      </c>
      <c r="AA52" s="233"/>
      <c r="AB52" s="237">
        <f>SUM(X52:AA52)</f>
        <v>3503674.0220980002</v>
      </c>
      <c r="AC52" s="233"/>
      <c r="AD52" s="233"/>
      <c r="AE52" s="105">
        <v>3503674.02</v>
      </c>
    </row>
    <row r="53" spans="2:35" ht="51" customHeight="1" x14ac:dyDescent="0.3">
      <c r="B53" s="281"/>
      <c r="C53" s="283"/>
      <c r="D53" s="285"/>
      <c r="E53" s="285"/>
      <c r="F53" s="285"/>
      <c r="G53" s="285"/>
      <c r="H53" s="288"/>
      <c r="I53" s="285"/>
      <c r="J53" s="384"/>
      <c r="K53" s="387"/>
      <c r="L53" s="158" t="s">
        <v>135</v>
      </c>
      <c r="M53" s="376" t="s">
        <v>186</v>
      </c>
      <c r="N53" s="63"/>
      <c r="O53" s="63"/>
      <c r="P53" s="63"/>
      <c r="Q53" s="63"/>
      <c r="R53" s="94"/>
      <c r="S53" s="94"/>
      <c r="T53" s="83"/>
      <c r="U53" s="83"/>
      <c r="V53" s="83"/>
      <c r="W53" s="83"/>
      <c r="X53" s="83"/>
      <c r="Y53" s="84"/>
      <c r="Z53" s="84"/>
      <c r="AA53" s="84"/>
      <c r="AB53" s="84"/>
      <c r="AC53" s="84"/>
      <c r="AD53" s="84"/>
      <c r="AE53" s="95"/>
    </row>
    <row r="54" spans="2:35" ht="36" customHeight="1" thickBot="1" x14ac:dyDescent="0.35">
      <c r="B54" s="281"/>
      <c r="C54" s="283"/>
      <c r="D54" s="285"/>
      <c r="E54" s="285"/>
      <c r="F54" s="285"/>
      <c r="G54" s="285"/>
      <c r="H54" s="288"/>
      <c r="I54" s="285"/>
      <c r="J54" s="384"/>
      <c r="K54" s="387"/>
      <c r="L54" s="160" t="s">
        <v>71</v>
      </c>
      <c r="M54" s="378"/>
      <c r="N54" s="57" t="s">
        <v>20</v>
      </c>
      <c r="O54" s="57"/>
      <c r="P54" s="57"/>
      <c r="Q54" s="57">
        <v>28</v>
      </c>
      <c r="R54" s="91"/>
      <c r="S54" s="91"/>
      <c r="T54" s="236">
        <v>284850</v>
      </c>
      <c r="U54" s="236"/>
      <c r="V54" s="236"/>
      <c r="W54" s="236"/>
      <c r="X54" s="236">
        <f>SUM(T54:W54)</f>
        <v>284850</v>
      </c>
      <c r="Y54" s="232"/>
      <c r="Z54" s="232"/>
      <c r="AA54" s="232"/>
      <c r="AB54" s="232"/>
      <c r="AC54" s="232"/>
      <c r="AD54" s="232"/>
      <c r="AE54" s="106"/>
    </row>
    <row r="55" spans="2:35" ht="55.5" customHeight="1" x14ac:dyDescent="0.3">
      <c r="B55" s="281"/>
      <c r="C55" s="283"/>
      <c r="D55" s="285"/>
      <c r="E55" s="285"/>
      <c r="F55" s="285"/>
      <c r="G55" s="285"/>
      <c r="H55" s="288"/>
      <c r="I55" s="285"/>
      <c r="J55" s="384"/>
      <c r="K55" s="387"/>
      <c r="L55" s="158" t="s">
        <v>136</v>
      </c>
      <c r="M55" s="376" t="s">
        <v>186</v>
      </c>
      <c r="N55" s="62"/>
      <c r="O55" s="63"/>
      <c r="P55" s="63"/>
      <c r="Q55" s="63"/>
      <c r="R55" s="94"/>
      <c r="S55" s="94"/>
      <c r="T55" s="83"/>
      <c r="U55" s="83"/>
      <c r="V55" s="83"/>
      <c r="W55" s="83"/>
      <c r="X55" s="83"/>
      <c r="Y55" s="84"/>
      <c r="Z55" s="84"/>
      <c r="AA55" s="84"/>
      <c r="AB55" s="84"/>
      <c r="AC55" s="84"/>
      <c r="AD55" s="84"/>
      <c r="AE55" s="95"/>
    </row>
    <row r="56" spans="2:35" ht="54.75" customHeight="1" thickBot="1" x14ac:dyDescent="0.35">
      <c r="B56" s="281"/>
      <c r="C56" s="283"/>
      <c r="D56" s="285"/>
      <c r="E56" s="285"/>
      <c r="F56" s="285"/>
      <c r="G56" s="285"/>
      <c r="H56" s="288"/>
      <c r="I56" s="285"/>
      <c r="J56" s="384"/>
      <c r="K56" s="387"/>
      <c r="L56" s="161" t="s">
        <v>72</v>
      </c>
      <c r="M56" s="378"/>
      <c r="N56" s="107"/>
      <c r="O56" s="102" t="s">
        <v>20</v>
      </c>
      <c r="P56" s="102"/>
      <c r="Q56" s="102">
        <v>29</v>
      </c>
      <c r="R56" s="108"/>
      <c r="S56" s="108"/>
      <c r="T56" s="109"/>
      <c r="U56" s="109"/>
      <c r="V56" s="109">
        <v>500548.19</v>
      </c>
      <c r="W56" s="109"/>
      <c r="X56" s="109">
        <v>500548.19</v>
      </c>
      <c r="Y56" s="89">
        <v>5.0009360000000003</v>
      </c>
      <c r="Z56" s="80" t="s">
        <v>62</v>
      </c>
      <c r="AA56" s="110">
        <v>500548.19</v>
      </c>
      <c r="AB56" s="234"/>
      <c r="AC56" s="234"/>
      <c r="AD56" s="234"/>
      <c r="AE56" s="111">
        <v>500548.19</v>
      </c>
    </row>
    <row r="57" spans="2:35" ht="63.75" customHeight="1" thickBot="1" x14ac:dyDescent="0.35">
      <c r="B57" s="281"/>
      <c r="C57" s="283"/>
      <c r="D57" s="285"/>
      <c r="E57" s="285"/>
      <c r="F57" s="285"/>
      <c r="G57" s="285"/>
      <c r="H57" s="288"/>
      <c r="I57" s="285"/>
      <c r="J57" s="384"/>
      <c r="K57" s="387"/>
      <c r="L57" s="167" t="s">
        <v>137</v>
      </c>
      <c r="M57" s="168" t="s">
        <v>186</v>
      </c>
      <c r="N57" s="61" t="s">
        <v>20</v>
      </c>
      <c r="O57" s="61" t="s">
        <v>20</v>
      </c>
      <c r="P57" s="61" t="s">
        <v>20</v>
      </c>
      <c r="Q57" s="61">
        <v>30</v>
      </c>
      <c r="R57" s="39"/>
      <c r="S57" s="39"/>
      <c r="T57" s="112">
        <v>11046722.630000001</v>
      </c>
      <c r="U57" s="112">
        <v>271780</v>
      </c>
      <c r="V57" s="112">
        <f>8166864-271780</f>
        <v>7895084</v>
      </c>
      <c r="W57" s="112">
        <v>786279</v>
      </c>
      <c r="X57" s="112" t="s">
        <v>122</v>
      </c>
      <c r="Y57" s="112"/>
      <c r="Z57" s="112"/>
      <c r="AA57" s="112"/>
      <c r="AB57" s="112"/>
      <c r="AC57" s="112"/>
      <c r="AD57" s="112"/>
      <c r="AE57" s="129"/>
      <c r="AG57" s="2">
        <v>8166864.2699999996</v>
      </c>
      <c r="AH57" s="2">
        <v>8103744</v>
      </c>
      <c r="AI57" s="2">
        <f>AG57-AH57</f>
        <v>63120.269999999553</v>
      </c>
    </row>
    <row r="58" spans="2:35" ht="63" customHeight="1" thickBot="1" x14ac:dyDescent="0.35">
      <c r="B58" s="281"/>
      <c r="C58" s="283"/>
      <c r="D58" s="285"/>
      <c r="E58" s="285"/>
      <c r="F58" s="285"/>
      <c r="G58" s="285"/>
      <c r="H58" s="288"/>
      <c r="I58" s="285"/>
      <c r="J58" s="384"/>
      <c r="K58" s="387"/>
      <c r="L58" s="158" t="s">
        <v>138</v>
      </c>
      <c r="M58" s="159" t="s">
        <v>186</v>
      </c>
      <c r="N58" s="113"/>
      <c r="O58" s="113" t="s">
        <v>20</v>
      </c>
      <c r="P58" s="113"/>
      <c r="Q58" s="113">
        <v>43</v>
      </c>
      <c r="R58" s="239"/>
      <c r="S58" s="239"/>
      <c r="T58" s="114"/>
      <c r="U58" s="114"/>
      <c r="V58" s="114">
        <v>269400</v>
      </c>
      <c r="W58" s="114"/>
      <c r="X58" s="114">
        <f>SUM(T58,V58,W58)</f>
        <v>269400</v>
      </c>
      <c r="Y58" s="115">
        <v>5.0009360000000003</v>
      </c>
      <c r="Z58" s="227" t="s">
        <v>62</v>
      </c>
      <c r="AA58" s="116">
        <v>269400</v>
      </c>
      <c r="AB58" s="115"/>
      <c r="AC58" s="115"/>
      <c r="AD58" s="115"/>
      <c r="AE58" s="130">
        <v>269400</v>
      </c>
    </row>
    <row r="59" spans="2:35" ht="66.75" customHeight="1" thickBot="1" x14ac:dyDescent="0.35">
      <c r="B59" s="281"/>
      <c r="C59" s="283"/>
      <c r="D59" s="285"/>
      <c r="E59" s="285"/>
      <c r="F59" s="285"/>
      <c r="G59" s="285"/>
      <c r="H59" s="288"/>
      <c r="I59" s="285"/>
      <c r="J59" s="384"/>
      <c r="K59" s="387"/>
      <c r="L59" s="167" t="s">
        <v>139</v>
      </c>
      <c r="M59" s="168" t="s">
        <v>186</v>
      </c>
      <c r="N59" s="61"/>
      <c r="O59" s="61" t="s">
        <v>20</v>
      </c>
      <c r="P59" s="61"/>
      <c r="Q59" s="61">
        <v>45</v>
      </c>
      <c r="R59" s="39"/>
      <c r="S59" s="39"/>
      <c r="T59" s="116"/>
      <c r="U59" s="116"/>
      <c r="V59" s="116">
        <v>293725.61</v>
      </c>
      <c r="W59" s="116"/>
      <c r="X59" s="116">
        <f>SUM(T59,V59,W59)</f>
        <v>293725.61</v>
      </c>
      <c r="Y59" s="41">
        <v>5.0009360000000003</v>
      </c>
      <c r="Z59" s="43" t="s">
        <v>62</v>
      </c>
      <c r="AA59" s="116">
        <v>293725.61</v>
      </c>
      <c r="AB59" s="41"/>
      <c r="AC59" s="41"/>
      <c r="AD59" s="41"/>
      <c r="AE59" s="130">
        <v>293725.61</v>
      </c>
    </row>
    <row r="60" spans="2:35" ht="66.75" customHeight="1" thickBot="1" x14ac:dyDescent="0.35">
      <c r="B60" s="281"/>
      <c r="C60" s="283"/>
      <c r="D60" s="285"/>
      <c r="E60" s="285"/>
      <c r="F60" s="285"/>
      <c r="G60" s="285"/>
      <c r="H60" s="288"/>
      <c r="I60" s="285"/>
      <c r="J60" s="384"/>
      <c r="K60" s="387"/>
      <c r="L60" s="158" t="s">
        <v>140</v>
      </c>
      <c r="M60" s="159" t="s">
        <v>111</v>
      </c>
      <c r="N60" s="113" t="s">
        <v>20</v>
      </c>
      <c r="O60" s="113"/>
      <c r="P60" s="113"/>
      <c r="Q60" s="113">
        <v>49</v>
      </c>
      <c r="R60" s="239"/>
      <c r="S60" s="239"/>
      <c r="T60" s="114">
        <v>31000</v>
      </c>
      <c r="U60" s="114"/>
      <c r="V60" s="114"/>
      <c r="W60" s="114"/>
      <c r="X60" s="114">
        <v>31000</v>
      </c>
      <c r="Y60" s="115"/>
      <c r="Z60" s="227"/>
      <c r="AA60" s="114"/>
      <c r="AB60" s="115"/>
      <c r="AC60" s="115"/>
      <c r="AD60" s="115"/>
      <c r="AE60" s="204"/>
    </row>
    <row r="61" spans="2:35" ht="22.5" customHeight="1" x14ac:dyDescent="0.3">
      <c r="B61" s="281"/>
      <c r="C61" s="283"/>
      <c r="D61" s="285"/>
      <c r="E61" s="285"/>
      <c r="F61" s="285"/>
      <c r="G61" s="285"/>
      <c r="H61" s="288"/>
      <c r="I61" s="285"/>
      <c r="J61" s="384"/>
      <c r="K61" s="387"/>
      <c r="L61" s="163" t="s">
        <v>73</v>
      </c>
      <c r="M61" s="376" t="s">
        <v>111</v>
      </c>
      <c r="N61" s="63"/>
      <c r="O61" s="63" t="s">
        <v>20</v>
      </c>
      <c r="P61" s="63"/>
      <c r="Q61" s="63"/>
      <c r="R61" s="94"/>
      <c r="S61" s="94"/>
      <c r="T61" s="83"/>
      <c r="U61" s="83"/>
      <c r="V61" s="83"/>
      <c r="W61" s="83"/>
      <c r="X61" s="83"/>
      <c r="Y61" s="84"/>
      <c r="Z61" s="84"/>
      <c r="AA61" s="84"/>
      <c r="AB61" s="84"/>
      <c r="AC61" s="84"/>
      <c r="AD61" s="84"/>
      <c r="AE61" s="95"/>
    </row>
    <row r="62" spans="2:35" ht="22.5" customHeight="1" x14ac:dyDescent="0.3">
      <c r="B62" s="281"/>
      <c r="C62" s="283"/>
      <c r="D62" s="285"/>
      <c r="E62" s="285"/>
      <c r="F62" s="285"/>
      <c r="G62" s="285"/>
      <c r="H62" s="288"/>
      <c r="I62" s="285"/>
      <c r="J62" s="384"/>
      <c r="K62" s="387"/>
      <c r="L62" s="169" t="s">
        <v>74</v>
      </c>
      <c r="M62" s="377"/>
      <c r="N62" s="51"/>
      <c r="O62" s="51"/>
      <c r="P62" s="51"/>
      <c r="Q62" s="51"/>
      <c r="R62" s="90"/>
      <c r="S62" s="90"/>
      <c r="T62" s="53"/>
      <c r="U62" s="53"/>
      <c r="V62" s="53"/>
      <c r="W62" s="53"/>
      <c r="X62" s="53"/>
      <c r="Y62" s="87"/>
      <c r="Z62" s="87"/>
      <c r="AA62" s="87"/>
      <c r="AB62" s="87"/>
      <c r="AC62" s="87"/>
      <c r="AD62" s="87"/>
      <c r="AE62" s="128"/>
    </row>
    <row r="63" spans="2:35" ht="22.5" customHeight="1" x14ac:dyDescent="0.3">
      <c r="B63" s="281"/>
      <c r="C63" s="283"/>
      <c r="D63" s="285"/>
      <c r="E63" s="285"/>
      <c r="F63" s="285"/>
      <c r="G63" s="285"/>
      <c r="H63" s="288"/>
      <c r="I63" s="285"/>
      <c r="J63" s="384"/>
      <c r="K63" s="387"/>
      <c r="L63" s="170" t="s">
        <v>12</v>
      </c>
      <c r="M63" s="377"/>
      <c r="N63" s="51"/>
      <c r="O63" s="51" t="s">
        <v>20</v>
      </c>
      <c r="P63" s="51"/>
      <c r="Q63" s="51"/>
      <c r="R63" s="52"/>
      <c r="S63" s="52"/>
      <c r="T63" s="55"/>
      <c r="U63" s="55"/>
      <c r="V63" s="55"/>
      <c r="W63" s="55"/>
      <c r="X63" s="55"/>
      <c r="Y63" s="54"/>
      <c r="Z63" s="54"/>
      <c r="AA63" s="54"/>
      <c r="AB63" s="54"/>
      <c r="AC63" s="54"/>
      <c r="AD63" s="54"/>
      <c r="AE63" s="71"/>
    </row>
    <row r="64" spans="2:35" ht="22.5" customHeight="1" x14ac:dyDescent="0.3">
      <c r="B64" s="281"/>
      <c r="C64" s="283"/>
      <c r="D64" s="285"/>
      <c r="E64" s="285"/>
      <c r="F64" s="285"/>
      <c r="G64" s="285"/>
      <c r="H64" s="288"/>
      <c r="I64" s="285"/>
      <c r="J64" s="384"/>
      <c r="K64" s="387"/>
      <c r="L64" s="170" t="s">
        <v>14</v>
      </c>
      <c r="M64" s="377"/>
      <c r="N64" s="51"/>
      <c r="O64" s="51" t="s">
        <v>20</v>
      </c>
      <c r="P64" s="51"/>
      <c r="Q64" s="51"/>
      <c r="R64" s="52"/>
      <c r="S64" s="52"/>
      <c r="T64" s="55"/>
      <c r="U64" s="55"/>
      <c r="V64" s="55"/>
      <c r="W64" s="55"/>
      <c r="X64" s="55"/>
      <c r="Y64" s="54"/>
      <c r="Z64" s="54"/>
      <c r="AA64" s="54"/>
      <c r="AB64" s="54"/>
      <c r="AC64" s="54"/>
      <c r="AD64" s="54"/>
      <c r="AE64" s="71"/>
    </row>
    <row r="65" spans="2:31" ht="22.5" customHeight="1" x14ac:dyDescent="0.3">
      <c r="B65" s="281"/>
      <c r="C65" s="283"/>
      <c r="D65" s="285"/>
      <c r="E65" s="285"/>
      <c r="F65" s="285"/>
      <c r="G65" s="285"/>
      <c r="H65" s="288"/>
      <c r="I65" s="285"/>
      <c r="J65" s="384"/>
      <c r="K65" s="387"/>
      <c r="L65" s="169" t="s">
        <v>75</v>
      </c>
      <c r="M65" s="377"/>
      <c r="N65" s="51"/>
      <c r="O65" s="51"/>
      <c r="P65" s="51"/>
      <c r="Q65" s="51"/>
      <c r="R65" s="52"/>
      <c r="S65" s="52"/>
      <c r="T65" s="55"/>
      <c r="U65" s="55"/>
      <c r="V65" s="55"/>
      <c r="W65" s="55"/>
      <c r="X65" s="55"/>
      <c r="Y65" s="54"/>
      <c r="Z65" s="54"/>
      <c r="AA65" s="54"/>
      <c r="AB65" s="54"/>
      <c r="AC65" s="54"/>
      <c r="AD65" s="54"/>
      <c r="AE65" s="71"/>
    </row>
    <row r="66" spans="2:31" ht="22.5" customHeight="1" x14ac:dyDescent="0.3">
      <c r="B66" s="281"/>
      <c r="C66" s="283"/>
      <c r="D66" s="285"/>
      <c r="E66" s="285"/>
      <c r="F66" s="285"/>
      <c r="G66" s="285"/>
      <c r="H66" s="288"/>
      <c r="I66" s="285"/>
      <c r="J66" s="384"/>
      <c r="K66" s="387"/>
      <c r="L66" s="170" t="s">
        <v>13</v>
      </c>
      <c r="M66" s="377"/>
      <c r="N66" s="51"/>
      <c r="O66" s="51" t="s">
        <v>20</v>
      </c>
      <c r="P66" s="51"/>
      <c r="Q66" s="51"/>
      <c r="R66" s="52"/>
      <c r="S66" s="52"/>
      <c r="T66" s="55"/>
      <c r="U66" s="55"/>
      <c r="V66" s="55"/>
      <c r="W66" s="55"/>
      <c r="X66" s="55"/>
      <c r="Y66" s="54"/>
      <c r="Z66" s="54"/>
      <c r="AA66" s="54"/>
      <c r="AB66" s="54"/>
      <c r="AC66" s="54"/>
      <c r="AD66" s="54"/>
      <c r="AE66" s="71"/>
    </row>
    <row r="67" spans="2:31" ht="22.5" customHeight="1" x14ac:dyDescent="0.3">
      <c r="B67" s="281"/>
      <c r="C67" s="283"/>
      <c r="D67" s="285"/>
      <c r="E67" s="285"/>
      <c r="F67" s="285"/>
      <c r="G67" s="285"/>
      <c r="H67" s="288"/>
      <c r="I67" s="285"/>
      <c r="J67" s="384"/>
      <c r="K67" s="387"/>
      <c r="L67" s="170" t="s">
        <v>15</v>
      </c>
      <c r="M67" s="377"/>
      <c r="N67" s="51"/>
      <c r="O67" s="51" t="s">
        <v>20</v>
      </c>
      <c r="P67" s="51"/>
      <c r="Q67" s="51"/>
      <c r="R67" s="52"/>
      <c r="S67" s="52"/>
      <c r="T67" s="55"/>
      <c r="U67" s="55"/>
      <c r="V67" s="55"/>
      <c r="W67" s="55"/>
      <c r="X67" s="55"/>
      <c r="Y67" s="54"/>
      <c r="Z67" s="54"/>
      <c r="AA67" s="54"/>
      <c r="AB67" s="54"/>
      <c r="AC67" s="54"/>
      <c r="AD67" s="54"/>
      <c r="AE67" s="71"/>
    </row>
    <row r="68" spans="2:31" ht="22.5" customHeight="1" thickBot="1" x14ac:dyDescent="0.35">
      <c r="B68" s="281"/>
      <c r="C68" s="283"/>
      <c r="D68" s="286"/>
      <c r="E68" s="286"/>
      <c r="F68" s="286"/>
      <c r="G68" s="286"/>
      <c r="H68" s="289"/>
      <c r="I68" s="286"/>
      <c r="J68" s="385"/>
      <c r="K68" s="388"/>
      <c r="L68" s="171" t="s">
        <v>16</v>
      </c>
      <c r="M68" s="378"/>
      <c r="N68" s="77"/>
      <c r="O68" s="77" t="s">
        <v>20</v>
      </c>
      <c r="P68" s="77" t="s">
        <v>20</v>
      </c>
      <c r="Q68" s="77"/>
      <c r="R68" s="78"/>
      <c r="S68" s="78"/>
      <c r="T68" s="79"/>
      <c r="U68" s="79"/>
      <c r="V68" s="79"/>
      <c r="W68" s="79"/>
      <c r="X68" s="79"/>
      <c r="Y68" s="133"/>
      <c r="Z68" s="133"/>
      <c r="AA68" s="133"/>
      <c r="AB68" s="133"/>
      <c r="AC68" s="133"/>
      <c r="AD68" s="133"/>
      <c r="AE68" s="134"/>
    </row>
    <row r="69" spans="2:31" ht="43.5" customHeight="1" x14ac:dyDescent="0.3">
      <c r="B69" s="281"/>
      <c r="C69" s="283"/>
      <c r="D69" s="276">
        <v>2</v>
      </c>
      <c r="E69" s="276" t="s">
        <v>181</v>
      </c>
      <c r="F69" s="276" t="s">
        <v>114</v>
      </c>
      <c r="G69" s="276" t="s">
        <v>115</v>
      </c>
      <c r="H69" s="278" t="s">
        <v>3</v>
      </c>
      <c r="I69" s="276" t="s">
        <v>86</v>
      </c>
      <c r="J69" s="278" t="s">
        <v>7</v>
      </c>
      <c r="K69" s="381" t="s">
        <v>182</v>
      </c>
      <c r="L69" s="172" t="s">
        <v>175</v>
      </c>
      <c r="M69" s="173"/>
      <c r="N69" s="38"/>
      <c r="O69" s="38"/>
      <c r="P69" s="32"/>
      <c r="Q69" s="32"/>
      <c r="R69" s="135"/>
      <c r="S69" s="33"/>
      <c r="T69" s="34"/>
      <c r="U69" s="34"/>
      <c r="V69" s="34"/>
      <c r="W69" s="34"/>
      <c r="X69" s="34"/>
      <c r="Y69" s="35"/>
      <c r="Z69" s="35"/>
      <c r="AA69" s="35"/>
      <c r="AB69" s="35"/>
      <c r="AC69" s="35"/>
      <c r="AD69" s="35"/>
      <c r="AE69" s="36"/>
    </row>
    <row r="70" spans="2:31" ht="22.5" customHeight="1" x14ac:dyDescent="0.3">
      <c r="B70" s="281"/>
      <c r="C70" s="283"/>
      <c r="D70" s="277"/>
      <c r="E70" s="277"/>
      <c r="F70" s="277"/>
      <c r="G70" s="277"/>
      <c r="H70" s="279"/>
      <c r="I70" s="277"/>
      <c r="J70" s="279"/>
      <c r="K70" s="382"/>
      <c r="L70" s="174" t="s">
        <v>89</v>
      </c>
      <c r="M70" s="175"/>
      <c r="N70" s="23"/>
      <c r="O70" s="23"/>
      <c r="P70" s="23"/>
      <c r="Q70" s="23"/>
      <c r="R70" s="117"/>
      <c r="S70" s="29"/>
      <c r="T70" s="31"/>
      <c r="U70" s="31"/>
      <c r="V70" s="31"/>
      <c r="W70" s="31"/>
      <c r="X70" s="31"/>
      <c r="Y70" s="30"/>
      <c r="Z70" s="30"/>
      <c r="AA70" s="30"/>
      <c r="AB70" s="30"/>
      <c r="AC70" s="30"/>
      <c r="AD70" s="30"/>
      <c r="AE70" s="37"/>
    </row>
    <row r="71" spans="2:31" ht="22.5" customHeight="1" x14ac:dyDescent="0.3">
      <c r="B71" s="281"/>
      <c r="C71" s="283"/>
      <c r="D71" s="277"/>
      <c r="E71" s="277"/>
      <c r="F71" s="277"/>
      <c r="G71" s="277"/>
      <c r="H71" s="279"/>
      <c r="I71" s="277"/>
      <c r="J71" s="279"/>
      <c r="K71" s="382"/>
      <c r="L71" s="176" t="s">
        <v>141</v>
      </c>
      <c r="M71" s="177" t="s">
        <v>189</v>
      </c>
      <c r="N71" s="24" t="s">
        <v>20</v>
      </c>
      <c r="O71" s="24"/>
      <c r="P71" s="23"/>
      <c r="Q71" s="205"/>
      <c r="R71" s="205"/>
      <c r="S71" s="205"/>
      <c r="T71" s="205">
        <v>15000</v>
      </c>
      <c r="U71" s="205"/>
      <c r="V71" s="205"/>
      <c r="W71" s="205"/>
      <c r="X71" s="205"/>
      <c r="Y71" s="205"/>
      <c r="Z71" s="205"/>
      <c r="AA71" s="205"/>
      <c r="AB71" s="205"/>
      <c r="AC71" s="205"/>
      <c r="AD71" s="205"/>
      <c r="AE71" s="205"/>
    </row>
    <row r="72" spans="2:31" ht="22.5" customHeight="1" x14ac:dyDescent="0.3">
      <c r="B72" s="281"/>
      <c r="C72" s="283"/>
      <c r="D72" s="277"/>
      <c r="E72" s="277"/>
      <c r="F72" s="277"/>
      <c r="G72" s="277"/>
      <c r="H72" s="279"/>
      <c r="I72" s="277"/>
      <c r="J72" s="279"/>
      <c r="K72" s="382"/>
      <c r="L72" s="176" t="s">
        <v>142</v>
      </c>
      <c r="M72" s="177" t="s">
        <v>190</v>
      </c>
      <c r="N72" s="24" t="s">
        <v>20</v>
      </c>
      <c r="O72" s="24"/>
      <c r="P72" s="23"/>
      <c r="Q72" s="205"/>
      <c r="R72" s="205"/>
      <c r="S72" s="205"/>
      <c r="T72" s="205">
        <v>15000</v>
      </c>
      <c r="U72" s="205"/>
      <c r="V72" s="205"/>
      <c r="W72" s="205"/>
      <c r="X72" s="205"/>
      <c r="Y72" s="205"/>
      <c r="Z72" s="205"/>
      <c r="AA72" s="205"/>
      <c r="AB72" s="205"/>
      <c r="AC72" s="205"/>
      <c r="AD72" s="205"/>
      <c r="AE72" s="205"/>
    </row>
    <row r="73" spans="2:31" ht="22.5" customHeight="1" x14ac:dyDescent="0.3">
      <c r="B73" s="281"/>
      <c r="C73" s="283"/>
      <c r="D73" s="277"/>
      <c r="E73" s="277"/>
      <c r="F73" s="277"/>
      <c r="G73" s="277"/>
      <c r="H73" s="279"/>
      <c r="I73" s="277"/>
      <c r="J73" s="279"/>
      <c r="K73" s="382"/>
      <c r="L73" s="176" t="s">
        <v>143</v>
      </c>
      <c r="M73" s="177" t="s">
        <v>191</v>
      </c>
      <c r="N73" s="24" t="s">
        <v>20</v>
      </c>
      <c r="O73" s="24"/>
      <c r="P73" s="23"/>
      <c r="Q73" s="205"/>
      <c r="R73" s="205"/>
      <c r="S73" s="205"/>
      <c r="T73" s="205">
        <v>15000</v>
      </c>
      <c r="U73" s="205"/>
      <c r="V73" s="205"/>
      <c r="W73" s="205"/>
      <c r="X73" s="205"/>
      <c r="Y73" s="205"/>
      <c r="Z73" s="205"/>
      <c r="AA73" s="205"/>
      <c r="AB73" s="205"/>
      <c r="AC73" s="205"/>
      <c r="AD73" s="205"/>
      <c r="AE73" s="205"/>
    </row>
    <row r="74" spans="2:31" ht="22.5" customHeight="1" x14ac:dyDescent="0.3">
      <c r="B74" s="281"/>
      <c r="C74" s="283"/>
      <c r="D74" s="277"/>
      <c r="E74" s="277"/>
      <c r="F74" s="277"/>
      <c r="G74" s="277"/>
      <c r="H74" s="279"/>
      <c r="I74" s="277"/>
      <c r="J74" s="279"/>
      <c r="K74" s="382"/>
      <c r="L74" s="176" t="s">
        <v>144</v>
      </c>
      <c r="M74" s="177" t="s">
        <v>192</v>
      </c>
      <c r="N74" s="24" t="s">
        <v>20</v>
      </c>
      <c r="O74" s="24"/>
      <c r="P74" s="23"/>
      <c r="Q74" s="205"/>
      <c r="R74" s="205"/>
      <c r="S74" s="205"/>
      <c r="T74" s="205">
        <v>15000</v>
      </c>
      <c r="U74" s="205"/>
      <c r="V74" s="205"/>
      <c r="W74" s="205"/>
      <c r="X74" s="205"/>
      <c r="Y74" s="205"/>
      <c r="Z74" s="205"/>
      <c r="AA74" s="205"/>
      <c r="AB74" s="205"/>
      <c r="AC74" s="205"/>
      <c r="AD74" s="205"/>
      <c r="AE74" s="205"/>
    </row>
    <row r="75" spans="2:31" ht="22.5" customHeight="1" x14ac:dyDescent="0.3">
      <c r="B75" s="281"/>
      <c r="C75" s="283"/>
      <c r="D75" s="277"/>
      <c r="E75" s="277"/>
      <c r="F75" s="277"/>
      <c r="G75" s="277"/>
      <c r="H75" s="279"/>
      <c r="I75" s="277"/>
      <c r="J75" s="279"/>
      <c r="K75" s="382"/>
      <c r="L75" s="176" t="s">
        <v>145</v>
      </c>
      <c r="M75" s="177" t="s">
        <v>193</v>
      </c>
      <c r="N75" s="24" t="s">
        <v>20</v>
      </c>
      <c r="O75" s="24"/>
      <c r="P75" s="23"/>
      <c r="Q75" s="205"/>
      <c r="R75" s="205"/>
      <c r="S75" s="205"/>
      <c r="T75" s="205">
        <v>15000</v>
      </c>
      <c r="U75" s="205"/>
      <c r="V75" s="205"/>
      <c r="W75" s="205"/>
      <c r="X75" s="205"/>
      <c r="Y75" s="205"/>
      <c r="Z75" s="205"/>
      <c r="AA75" s="205"/>
      <c r="AB75" s="205"/>
      <c r="AC75" s="205"/>
      <c r="AD75" s="205"/>
      <c r="AE75" s="205"/>
    </row>
    <row r="76" spans="2:31" ht="22.5" customHeight="1" x14ac:dyDescent="0.3">
      <c r="B76" s="281"/>
      <c r="C76" s="283"/>
      <c r="D76" s="277"/>
      <c r="E76" s="277"/>
      <c r="F76" s="277"/>
      <c r="G76" s="277"/>
      <c r="H76" s="279"/>
      <c r="I76" s="277"/>
      <c r="J76" s="279"/>
      <c r="K76" s="382"/>
      <c r="L76" s="176" t="s">
        <v>146</v>
      </c>
      <c r="M76" s="177" t="s">
        <v>197</v>
      </c>
      <c r="N76" s="24" t="s">
        <v>20</v>
      </c>
      <c r="O76" s="24"/>
      <c r="P76" s="24"/>
      <c r="Q76" s="205"/>
      <c r="R76" s="205"/>
      <c r="S76" s="205"/>
      <c r="T76" s="205">
        <v>15000</v>
      </c>
      <c r="U76" s="205"/>
      <c r="V76" s="205"/>
      <c r="W76" s="205"/>
      <c r="X76" s="205"/>
      <c r="Y76" s="205"/>
      <c r="Z76" s="205"/>
      <c r="AA76" s="205"/>
      <c r="AB76" s="205"/>
      <c r="AC76" s="205"/>
      <c r="AD76" s="205"/>
      <c r="AE76" s="205"/>
    </row>
    <row r="77" spans="2:31" ht="22.5" customHeight="1" x14ac:dyDescent="0.3">
      <c r="B77" s="281"/>
      <c r="C77" s="283"/>
      <c r="D77" s="277"/>
      <c r="E77" s="277"/>
      <c r="F77" s="277"/>
      <c r="G77" s="277"/>
      <c r="H77" s="279"/>
      <c r="I77" s="277"/>
      <c r="J77" s="279"/>
      <c r="K77" s="382"/>
      <c r="L77" s="176" t="s">
        <v>147</v>
      </c>
      <c r="M77" s="177" t="s">
        <v>194</v>
      </c>
      <c r="N77" s="24"/>
      <c r="O77" s="24"/>
      <c r="P77" s="24" t="s">
        <v>20</v>
      </c>
      <c r="Q77" s="211"/>
      <c r="R77" s="211"/>
      <c r="S77" s="211"/>
      <c r="T77" s="211"/>
      <c r="U77" s="205"/>
      <c r="V77" s="205"/>
      <c r="W77" s="211">
        <v>20000</v>
      </c>
      <c r="X77" s="205"/>
      <c r="Y77" s="212"/>
      <c r="Z77" s="213"/>
      <c r="AA77" s="211"/>
      <c r="AB77" s="211"/>
      <c r="AC77" s="205"/>
      <c r="AD77" s="211"/>
      <c r="AE77" s="205"/>
    </row>
    <row r="78" spans="2:31" ht="22.5" customHeight="1" x14ac:dyDescent="0.3">
      <c r="B78" s="281"/>
      <c r="C78" s="283"/>
      <c r="D78" s="277"/>
      <c r="E78" s="277"/>
      <c r="F78" s="277"/>
      <c r="G78" s="277"/>
      <c r="H78" s="279"/>
      <c r="I78" s="277"/>
      <c r="J78" s="279"/>
      <c r="K78" s="382"/>
      <c r="L78" s="176" t="s">
        <v>148</v>
      </c>
      <c r="M78" s="177" t="s">
        <v>195</v>
      </c>
      <c r="N78" s="24"/>
      <c r="O78" s="24"/>
      <c r="P78" s="24" t="s">
        <v>20</v>
      </c>
      <c r="Q78" s="211"/>
      <c r="R78" s="211"/>
      <c r="S78" s="211"/>
      <c r="T78" s="211"/>
      <c r="U78" s="205"/>
      <c r="V78" s="205"/>
      <c r="W78" s="211">
        <v>20000</v>
      </c>
      <c r="X78" s="205"/>
      <c r="Y78" s="212"/>
      <c r="Z78" s="213"/>
      <c r="AA78" s="211"/>
      <c r="AB78" s="211"/>
      <c r="AC78" s="205"/>
      <c r="AD78" s="211"/>
      <c r="AE78" s="205"/>
    </row>
    <row r="79" spans="2:31" ht="22.5" customHeight="1" x14ac:dyDescent="0.3">
      <c r="B79" s="281"/>
      <c r="C79" s="283"/>
      <c r="D79" s="277"/>
      <c r="E79" s="277"/>
      <c r="F79" s="277"/>
      <c r="G79" s="277"/>
      <c r="H79" s="279"/>
      <c r="I79" s="277"/>
      <c r="J79" s="279"/>
      <c r="K79" s="382"/>
      <c r="L79" s="176" t="s">
        <v>149</v>
      </c>
      <c r="M79" s="177" t="s">
        <v>196</v>
      </c>
      <c r="N79" s="24"/>
      <c r="O79" s="24"/>
      <c r="P79" s="24" t="s">
        <v>20</v>
      </c>
      <c r="Q79" s="211"/>
      <c r="R79" s="211"/>
      <c r="S79" s="211"/>
      <c r="T79" s="211"/>
      <c r="U79" s="205"/>
      <c r="V79" s="205"/>
      <c r="W79" s="211">
        <v>20000</v>
      </c>
      <c r="X79" s="205"/>
      <c r="Y79" s="212"/>
      <c r="Z79" s="213"/>
      <c r="AA79" s="211"/>
      <c r="AB79" s="211"/>
      <c r="AC79" s="205"/>
      <c r="AD79" s="211"/>
      <c r="AE79" s="205"/>
    </row>
    <row r="80" spans="2:31" ht="22.5" customHeight="1" x14ac:dyDescent="0.3">
      <c r="B80" s="281"/>
      <c r="C80" s="283"/>
      <c r="D80" s="277"/>
      <c r="E80" s="277"/>
      <c r="F80" s="277"/>
      <c r="G80" s="277"/>
      <c r="H80" s="279"/>
      <c r="I80" s="277"/>
      <c r="J80" s="279"/>
      <c r="K80" s="382"/>
      <c r="L80" s="176" t="s">
        <v>155</v>
      </c>
      <c r="M80" s="177" t="s">
        <v>189</v>
      </c>
      <c r="N80" s="24"/>
      <c r="O80" s="24" t="s">
        <v>20</v>
      </c>
      <c r="P80" s="24"/>
      <c r="Q80" s="211"/>
      <c r="R80" s="211"/>
      <c r="S80" s="211"/>
      <c r="T80" s="211"/>
      <c r="U80" s="205"/>
      <c r="V80" s="205">
        <v>35000</v>
      </c>
      <c r="W80" s="211"/>
      <c r="X80" s="205"/>
      <c r="Y80" s="212"/>
      <c r="Z80" s="213"/>
      <c r="AA80" s="211"/>
      <c r="AB80" s="211"/>
      <c r="AC80" s="205"/>
      <c r="AD80" s="211"/>
      <c r="AE80" s="205"/>
    </row>
    <row r="81" spans="2:31" ht="22.5" customHeight="1" x14ac:dyDescent="0.3">
      <c r="B81" s="281"/>
      <c r="C81" s="283"/>
      <c r="D81" s="277"/>
      <c r="E81" s="277"/>
      <c r="F81" s="277"/>
      <c r="G81" s="277"/>
      <c r="H81" s="279"/>
      <c r="I81" s="277"/>
      <c r="J81" s="279"/>
      <c r="K81" s="382"/>
      <c r="L81" s="176" t="s">
        <v>158</v>
      </c>
      <c r="M81" s="177" t="s">
        <v>190</v>
      </c>
      <c r="N81" s="24"/>
      <c r="O81" s="24" t="s">
        <v>20</v>
      </c>
      <c r="P81" s="24"/>
      <c r="Q81" s="211"/>
      <c r="R81" s="211"/>
      <c r="S81" s="211"/>
      <c r="T81" s="211"/>
      <c r="U81" s="205"/>
      <c r="V81" s="205">
        <v>35000</v>
      </c>
      <c r="W81" s="211"/>
      <c r="X81" s="205"/>
      <c r="Y81" s="212"/>
      <c r="Z81" s="213"/>
      <c r="AA81" s="211"/>
      <c r="AB81" s="211"/>
      <c r="AC81" s="205"/>
      <c r="AD81" s="211"/>
      <c r="AE81" s="205"/>
    </row>
    <row r="82" spans="2:31" ht="22.5" customHeight="1" x14ac:dyDescent="0.3">
      <c r="B82" s="281"/>
      <c r="C82" s="283"/>
      <c r="D82" s="277"/>
      <c r="E82" s="277"/>
      <c r="F82" s="277"/>
      <c r="G82" s="277"/>
      <c r="H82" s="279"/>
      <c r="I82" s="277"/>
      <c r="J82" s="279"/>
      <c r="K82" s="382"/>
      <c r="L82" s="176" t="s">
        <v>157</v>
      </c>
      <c r="M82" s="177" t="s">
        <v>191</v>
      </c>
      <c r="N82" s="24"/>
      <c r="O82" s="24" t="s">
        <v>20</v>
      </c>
      <c r="P82" s="24"/>
      <c r="Q82" s="211"/>
      <c r="R82" s="211"/>
      <c r="S82" s="211"/>
      <c r="T82" s="211"/>
      <c r="U82" s="205"/>
      <c r="V82" s="205">
        <v>35000</v>
      </c>
      <c r="W82" s="211"/>
      <c r="X82" s="205"/>
      <c r="Y82" s="212"/>
      <c r="Z82" s="213"/>
      <c r="AA82" s="211"/>
      <c r="AB82" s="211"/>
      <c r="AC82" s="205"/>
      <c r="AD82" s="211"/>
      <c r="AE82" s="205"/>
    </row>
    <row r="83" spans="2:31" ht="22.5" customHeight="1" x14ac:dyDescent="0.3">
      <c r="B83" s="281"/>
      <c r="C83" s="283"/>
      <c r="D83" s="277"/>
      <c r="E83" s="277"/>
      <c r="F83" s="277"/>
      <c r="G83" s="277"/>
      <c r="H83" s="279"/>
      <c r="I83" s="277"/>
      <c r="J83" s="279"/>
      <c r="K83" s="382"/>
      <c r="L83" s="176" t="s">
        <v>156</v>
      </c>
      <c r="M83" s="177" t="s">
        <v>192</v>
      </c>
      <c r="N83" s="24"/>
      <c r="O83" s="24" t="s">
        <v>20</v>
      </c>
      <c r="P83" s="24"/>
      <c r="Q83" s="211"/>
      <c r="R83" s="211"/>
      <c r="S83" s="211"/>
      <c r="T83" s="211"/>
      <c r="U83" s="205"/>
      <c r="V83" s="205">
        <v>35000</v>
      </c>
      <c r="W83" s="211"/>
      <c r="X83" s="205"/>
      <c r="Y83" s="212"/>
      <c r="Z83" s="213"/>
      <c r="AA83" s="211"/>
      <c r="AB83" s="211"/>
      <c r="AC83" s="205"/>
      <c r="AD83" s="211"/>
      <c r="AE83" s="205"/>
    </row>
    <row r="84" spans="2:31" ht="22.5" customHeight="1" x14ac:dyDescent="0.3">
      <c r="B84" s="281"/>
      <c r="C84" s="283"/>
      <c r="D84" s="277"/>
      <c r="E84" s="277"/>
      <c r="F84" s="277"/>
      <c r="G84" s="277"/>
      <c r="H84" s="279"/>
      <c r="I84" s="277"/>
      <c r="J84" s="279"/>
      <c r="K84" s="382"/>
      <c r="L84" s="176" t="s">
        <v>167</v>
      </c>
      <c r="M84" s="177" t="s">
        <v>197</v>
      </c>
      <c r="N84" s="24"/>
      <c r="O84" s="24" t="s">
        <v>20</v>
      </c>
      <c r="P84" s="24"/>
      <c r="Q84" s="211"/>
      <c r="R84" s="211"/>
      <c r="S84" s="211"/>
      <c r="T84" s="211"/>
      <c r="U84" s="205"/>
      <c r="V84" s="205">
        <v>35000</v>
      </c>
      <c r="W84" s="211"/>
      <c r="X84" s="205"/>
      <c r="Y84" s="212"/>
      <c r="Z84" s="213"/>
      <c r="AA84" s="211"/>
      <c r="AB84" s="211"/>
      <c r="AC84" s="205"/>
      <c r="AD84" s="211"/>
      <c r="AE84" s="205"/>
    </row>
    <row r="85" spans="2:31" ht="22.5" customHeight="1" x14ac:dyDescent="0.3">
      <c r="B85" s="281"/>
      <c r="C85" s="283"/>
      <c r="D85" s="277"/>
      <c r="E85" s="277"/>
      <c r="F85" s="277"/>
      <c r="G85" s="277"/>
      <c r="H85" s="279"/>
      <c r="I85" s="277"/>
      <c r="J85" s="279"/>
      <c r="K85" s="382"/>
      <c r="L85" s="176" t="s">
        <v>159</v>
      </c>
      <c r="M85" s="177" t="s">
        <v>193</v>
      </c>
      <c r="N85" s="24"/>
      <c r="O85" s="24" t="s">
        <v>20</v>
      </c>
      <c r="P85" s="24"/>
      <c r="Q85" s="211"/>
      <c r="R85" s="211"/>
      <c r="S85" s="211"/>
      <c r="T85" s="211"/>
      <c r="U85" s="205"/>
      <c r="V85" s="205">
        <v>35000</v>
      </c>
      <c r="W85" s="211"/>
      <c r="X85" s="205"/>
      <c r="Y85" s="212"/>
      <c r="Z85" s="213"/>
      <c r="AA85" s="211"/>
      <c r="AB85" s="211"/>
      <c r="AC85" s="205"/>
      <c r="AD85" s="211"/>
      <c r="AE85" s="205"/>
    </row>
    <row r="86" spans="2:31" ht="22.5" customHeight="1" x14ac:dyDescent="0.3">
      <c r="B86" s="281"/>
      <c r="C86" s="283"/>
      <c r="D86" s="277"/>
      <c r="E86" s="277"/>
      <c r="F86" s="277"/>
      <c r="G86" s="277"/>
      <c r="H86" s="279"/>
      <c r="I86" s="277"/>
      <c r="J86" s="279"/>
      <c r="K86" s="382"/>
      <c r="L86" s="176" t="s">
        <v>150</v>
      </c>
      <c r="M86" s="177" t="s">
        <v>198</v>
      </c>
      <c r="N86" s="24"/>
      <c r="O86" s="24"/>
      <c r="P86" s="24" t="s">
        <v>20</v>
      </c>
      <c r="Q86" s="211"/>
      <c r="R86" s="211"/>
      <c r="S86" s="211"/>
      <c r="T86" s="211"/>
      <c r="U86" s="211"/>
      <c r="V86" s="211"/>
      <c r="W86" s="205">
        <v>20000</v>
      </c>
      <c r="X86" s="205"/>
      <c r="Y86" s="211"/>
      <c r="Z86" s="211"/>
      <c r="AA86" s="211"/>
      <c r="AB86" s="211"/>
      <c r="AC86" s="205"/>
      <c r="AD86" s="211"/>
      <c r="AE86" s="211"/>
    </row>
    <row r="87" spans="2:31" ht="22.5" customHeight="1" x14ac:dyDescent="0.3">
      <c r="B87" s="281"/>
      <c r="C87" s="283"/>
      <c r="D87" s="277"/>
      <c r="E87" s="277"/>
      <c r="F87" s="277"/>
      <c r="G87" s="277"/>
      <c r="H87" s="279"/>
      <c r="I87" s="277"/>
      <c r="J87" s="279"/>
      <c r="K87" s="382"/>
      <c r="L87" s="176" t="s">
        <v>151</v>
      </c>
      <c r="M87" s="177" t="s">
        <v>199</v>
      </c>
      <c r="N87" s="24"/>
      <c r="O87" s="24"/>
      <c r="P87" s="24" t="s">
        <v>20</v>
      </c>
      <c r="Q87" s="211"/>
      <c r="R87" s="211"/>
      <c r="S87" s="211"/>
      <c r="T87" s="211"/>
      <c r="U87" s="211"/>
      <c r="V87" s="211"/>
      <c r="W87" s="205">
        <v>20000</v>
      </c>
      <c r="X87" s="205"/>
      <c r="Y87" s="211"/>
      <c r="Z87" s="211"/>
      <c r="AA87" s="211"/>
      <c r="AB87" s="211"/>
      <c r="AC87" s="205"/>
      <c r="AD87" s="211"/>
      <c r="AE87" s="211"/>
    </row>
    <row r="88" spans="2:31" ht="22.5" customHeight="1" x14ac:dyDescent="0.3">
      <c r="B88" s="281"/>
      <c r="C88" s="283"/>
      <c r="D88" s="277"/>
      <c r="E88" s="277"/>
      <c r="F88" s="277"/>
      <c r="G88" s="277"/>
      <c r="H88" s="279"/>
      <c r="I88" s="277"/>
      <c r="J88" s="279"/>
      <c r="K88" s="382"/>
      <c r="L88" s="176" t="s">
        <v>153</v>
      </c>
      <c r="M88" s="177" t="s">
        <v>200</v>
      </c>
      <c r="N88" s="24"/>
      <c r="O88" s="24"/>
      <c r="P88" s="24" t="s">
        <v>20</v>
      </c>
      <c r="Q88" s="211"/>
      <c r="R88" s="211"/>
      <c r="S88" s="211"/>
      <c r="T88" s="211"/>
      <c r="U88" s="211"/>
      <c r="V88" s="211"/>
      <c r="W88" s="205">
        <v>20000</v>
      </c>
      <c r="X88" s="205"/>
      <c r="Y88" s="211"/>
      <c r="Z88" s="211"/>
      <c r="AA88" s="211"/>
      <c r="AB88" s="211"/>
      <c r="AC88" s="205"/>
      <c r="AD88" s="211"/>
      <c r="AE88" s="211"/>
    </row>
    <row r="89" spans="2:31" ht="22.5" customHeight="1" x14ac:dyDescent="0.3">
      <c r="B89" s="281"/>
      <c r="C89" s="283"/>
      <c r="D89" s="277"/>
      <c r="E89" s="277"/>
      <c r="F89" s="277"/>
      <c r="G89" s="277"/>
      <c r="H89" s="279"/>
      <c r="I89" s="277"/>
      <c r="J89" s="279"/>
      <c r="K89" s="382"/>
      <c r="L89" s="176" t="s">
        <v>152</v>
      </c>
      <c r="M89" s="177" t="s">
        <v>201</v>
      </c>
      <c r="N89" s="24"/>
      <c r="O89" s="24"/>
      <c r="P89" s="24" t="s">
        <v>20</v>
      </c>
      <c r="Q89" s="211"/>
      <c r="R89" s="211"/>
      <c r="S89" s="211"/>
      <c r="T89" s="211"/>
      <c r="U89" s="211"/>
      <c r="V89" s="211"/>
      <c r="W89" s="205">
        <v>20000</v>
      </c>
      <c r="X89" s="205"/>
      <c r="Y89" s="211"/>
      <c r="Z89" s="211"/>
      <c r="AA89" s="211"/>
      <c r="AB89" s="211"/>
      <c r="AC89" s="205"/>
      <c r="AD89" s="211"/>
      <c r="AE89" s="211"/>
    </row>
    <row r="90" spans="2:31" ht="30.75" customHeight="1" x14ac:dyDescent="0.3">
      <c r="B90" s="281"/>
      <c r="C90" s="283"/>
      <c r="D90" s="277"/>
      <c r="E90" s="277"/>
      <c r="F90" s="277"/>
      <c r="G90" s="277"/>
      <c r="H90" s="279"/>
      <c r="I90" s="277"/>
      <c r="J90" s="279"/>
      <c r="K90" s="382"/>
      <c r="L90" s="176" t="s">
        <v>154</v>
      </c>
      <c r="M90" s="177" t="s">
        <v>202</v>
      </c>
      <c r="N90" s="24"/>
      <c r="O90" s="24"/>
      <c r="P90" s="24" t="s">
        <v>20</v>
      </c>
      <c r="Q90" s="211"/>
      <c r="R90" s="211"/>
      <c r="S90" s="211"/>
      <c r="T90" s="211"/>
      <c r="U90" s="211"/>
      <c r="V90" s="211"/>
      <c r="W90" s="205">
        <v>20000</v>
      </c>
      <c r="X90" s="205"/>
      <c r="Y90" s="211"/>
      <c r="Z90" s="211"/>
      <c r="AA90" s="211"/>
      <c r="AB90" s="211"/>
      <c r="AC90" s="205"/>
      <c r="AD90" s="211"/>
      <c r="AE90" s="211"/>
    </row>
    <row r="91" spans="2:31" ht="33.75" customHeight="1" x14ac:dyDescent="0.3">
      <c r="B91" s="281"/>
      <c r="C91" s="283"/>
      <c r="D91" s="277"/>
      <c r="E91" s="277"/>
      <c r="F91" s="277"/>
      <c r="G91" s="277"/>
      <c r="H91" s="279"/>
      <c r="I91" s="277"/>
      <c r="J91" s="279"/>
      <c r="K91" s="382"/>
      <c r="L91" s="176" t="s">
        <v>160</v>
      </c>
      <c r="M91" s="177" t="s">
        <v>203</v>
      </c>
      <c r="N91" s="24"/>
      <c r="O91" s="24" t="s">
        <v>20</v>
      </c>
      <c r="P91" s="24"/>
      <c r="Q91" s="211"/>
      <c r="R91" s="211"/>
      <c r="S91" s="211"/>
      <c r="T91" s="211"/>
      <c r="U91" s="211"/>
      <c r="V91" s="205">
        <v>20000</v>
      </c>
      <c r="W91" s="205"/>
      <c r="X91" s="205"/>
      <c r="Y91" s="211"/>
      <c r="Z91" s="211"/>
      <c r="AA91" s="211"/>
      <c r="AB91" s="211"/>
      <c r="AC91" s="205"/>
      <c r="AD91" s="211"/>
      <c r="AE91" s="211"/>
    </row>
    <row r="92" spans="2:31" ht="34.5" customHeight="1" x14ac:dyDescent="0.3">
      <c r="B92" s="281"/>
      <c r="C92" s="283"/>
      <c r="D92" s="277"/>
      <c r="E92" s="277"/>
      <c r="F92" s="277"/>
      <c r="G92" s="277"/>
      <c r="H92" s="279"/>
      <c r="I92" s="277"/>
      <c r="J92" s="279"/>
      <c r="K92" s="382"/>
      <c r="L92" s="176" t="s">
        <v>161</v>
      </c>
      <c r="M92" s="177" t="s">
        <v>204</v>
      </c>
      <c r="N92" s="24"/>
      <c r="O92" s="24" t="s">
        <v>20</v>
      </c>
      <c r="P92" s="24"/>
      <c r="Q92" s="211"/>
      <c r="R92" s="211"/>
      <c r="S92" s="211"/>
      <c r="T92" s="211"/>
      <c r="U92" s="211"/>
      <c r="V92" s="205">
        <v>20000</v>
      </c>
      <c r="W92" s="205"/>
      <c r="X92" s="205"/>
      <c r="Y92" s="211"/>
      <c r="Z92" s="211"/>
      <c r="AA92" s="211"/>
      <c r="AB92" s="211"/>
      <c r="AC92" s="205"/>
      <c r="AD92" s="211"/>
      <c r="AE92" s="211"/>
    </row>
    <row r="93" spans="2:31" ht="30.75" customHeight="1" x14ac:dyDescent="0.3">
      <c r="B93" s="281"/>
      <c r="C93" s="283"/>
      <c r="D93" s="277"/>
      <c r="E93" s="277"/>
      <c r="F93" s="277"/>
      <c r="G93" s="277"/>
      <c r="H93" s="279"/>
      <c r="I93" s="277"/>
      <c r="J93" s="279"/>
      <c r="K93" s="382"/>
      <c r="L93" s="176" t="s">
        <v>162</v>
      </c>
      <c r="M93" s="177" t="s">
        <v>194</v>
      </c>
      <c r="N93" s="24"/>
      <c r="O93" s="24"/>
      <c r="P93" s="24" t="s">
        <v>20</v>
      </c>
      <c r="Q93" s="211"/>
      <c r="R93" s="211"/>
      <c r="S93" s="211"/>
      <c r="T93" s="211"/>
      <c r="U93" s="211"/>
      <c r="V93" s="211"/>
      <c r="W93" s="205">
        <v>35000</v>
      </c>
      <c r="X93" s="205"/>
      <c r="Y93" s="211"/>
      <c r="Z93" s="211"/>
      <c r="AA93" s="211"/>
      <c r="AB93" s="211"/>
      <c r="AC93" s="205"/>
      <c r="AD93" s="211"/>
      <c r="AE93" s="211"/>
    </row>
    <row r="94" spans="2:31" ht="30.75" customHeight="1" x14ac:dyDescent="0.3">
      <c r="B94" s="281"/>
      <c r="C94" s="283"/>
      <c r="D94" s="277"/>
      <c r="E94" s="277"/>
      <c r="F94" s="277"/>
      <c r="G94" s="277"/>
      <c r="H94" s="279"/>
      <c r="I94" s="277"/>
      <c r="J94" s="279"/>
      <c r="K94" s="382"/>
      <c r="L94" s="176" t="s">
        <v>163</v>
      </c>
      <c r="M94" s="177" t="s">
        <v>195</v>
      </c>
      <c r="N94" s="24"/>
      <c r="O94" s="24"/>
      <c r="P94" s="24" t="s">
        <v>20</v>
      </c>
      <c r="Q94" s="211"/>
      <c r="R94" s="211"/>
      <c r="S94" s="211"/>
      <c r="T94" s="211"/>
      <c r="U94" s="211"/>
      <c r="V94" s="211"/>
      <c r="W94" s="205">
        <v>35000</v>
      </c>
      <c r="X94" s="205"/>
      <c r="Y94" s="211"/>
      <c r="Z94" s="211"/>
      <c r="AA94" s="211"/>
      <c r="AB94" s="211"/>
      <c r="AC94" s="205"/>
      <c r="AD94" s="211"/>
      <c r="AE94" s="211"/>
    </row>
    <row r="95" spans="2:31" ht="30.75" customHeight="1" x14ac:dyDescent="0.3">
      <c r="B95" s="281"/>
      <c r="C95" s="283"/>
      <c r="D95" s="277"/>
      <c r="E95" s="277"/>
      <c r="F95" s="277"/>
      <c r="G95" s="277"/>
      <c r="H95" s="279"/>
      <c r="I95" s="277"/>
      <c r="J95" s="279"/>
      <c r="K95" s="382"/>
      <c r="L95" s="176" t="s">
        <v>164</v>
      </c>
      <c r="M95" s="177" t="s">
        <v>196</v>
      </c>
      <c r="N95" s="24"/>
      <c r="O95" s="24"/>
      <c r="P95" s="24" t="s">
        <v>20</v>
      </c>
      <c r="Q95" s="211"/>
      <c r="R95" s="211"/>
      <c r="S95" s="211"/>
      <c r="T95" s="211"/>
      <c r="U95" s="211"/>
      <c r="V95" s="211"/>
      <c r="W95" s="205">
        <v>35000</v>
      </c>
      <c r="X95" s="205"/>
      <c r="Y95" s="211"/>
      <c r="Z95" s="211"/>
      <c r="AA95" s="211"/>
      <c r="AB95" s="211"/>
      <c r="AC95" s="205"/>
      <c r="AD95" s="211"/>
      <c r="AE95" s="211"/>
    </row>
    <row r="96" spans="2:31" ht="30.75" customHeight="1" x14ac:dyDescent="0.3">
      <c r="B96" s="281"/>
      <c r="C96" s="283"/>
      <c r="D96" s="277"/>
      <c r="E96" s="277"/>
      <c r="F96" s="277"/>
      <c r="G96" s="277"/>
      <c r="H96" s="279"/>
      <c r="I96" s="277"/>
      <c r="J96" s="279"/>
      <c r="K96" s="382"/>
      <c r="L96" s="176" t="s">
        <v>165</v>
      </c>
      <c r="M96" s="177" t="s">
        <v>204</v>
      </c>
      <c r="N96" s="24"/>
      <c r="O96" s="24"/>
      <c r="P96" s="24" t="s">
        <v>20</v>
      </c>
      <c r="Q96" s="211"/>
      <c r="R96" s="211"/>
      <c r="S96" s="211"/>
      <c r="T96" s="211"/>
      <c r="U96" s="211"/>
      <c r="V96" s="211"/>
      <c r="W96" s="205">
        <v>35000</v>
      </c>
      <c r="X96" s="205"/>
      <c r="Y96" s="211"/>
      <c r="Z96" s="211"/>
      <c r="AA96" s="211"/>
      <c r="AB96" s="211"/>
      <c r="AC96" s="205"/>
      <c r="AD96" s="211"/>
      <c r="AE96" s="211"/>
    </row>
    <row r="97" spans="2:31" ht="30.75" customHeight="1" x14ac:dyDescent="0.3">
      <c r="B97" s="281"/>
      <c r="C97" s="283"/>
      <c r="D97" s="277"/>
      <c r="E97" s="277"/>
      <c r="F97" s="277"/>
      <c r="G97" s="277"/>
      <c r="H97" s="279"/>
      <c r="I97" s="277"/>
      <c r="J97" s="279"/>
      <c r="K97" s="382"/>
      <c r="L97" s="176" t="s">
        <v>166</v>
      </c>
      <c r="M97" s="177" t="s">
        <v>203</v>
      </c>
      <c r="N97" s="24"/>
      <c r="O97" s="24"/>
      <c r="P97" s="24" t="s">
        <v>20</v>
      </c>
      <c r="Q97" s="211"/>
      <c r="R97" s="211"/>
      <c r="S97" s="211"/>
      <c r="T97" s="211"/>
      <c r="U97" s="211"/>
      <c r="V97" s="211"/>
      <c r="W97" s="205">
        <v>35000</v>
      </c>
      <c r="X97" s="205"/>
      <c r="Y97" s="211"/>
      <c r="Z97" s="211"/>
      <c r="AA97" s="211"/>
      <c r="AB97" s="211"/>
      <c r="AC97" s="205"/>
      <c r="AD97" s="211"/>
      <c r="AE97" s="211"/>
    </row>
    <row r="98" spans="2:31" ht="23.25" customHeight="1" x14ac:dyDescent="0.3"/>
    <row r="99" spans="2:31" ht="23.25" customHeight="1" x14ac:dyDescent="0.3"/>
    <row r="100" spans="2:31" ht="23.25" customHeight="1" x14ac:dyDescent="0.3">
      <c r="B100" s="309" t="s">
        <v>105</v>
      </c>
      <c r="C100" s="309"/>
      <c r="D100" s="253"/>
      <c r="E100" s="253"/>
      <c r="F100" s="253"/>
      <c r="G100" s="253"/>
    </row>
    <row r="101" spans="2:31" ht="23.25" customHeight="1" x14ac:dyDescent="0.3">
      <c r="B101" s="259" t="s">
        <v>100</v>
      </c>
      <c r="C101" s="310" t="s">
        <v>208</v>
      </c>
      <c r="D101" s="310"/>
      <c r="E101" s="258" t="s">
        <v>206</v>
      </c>
      <c r="F101" s="257" t="s">
        <v>207</v>
      </c>
      <c r="G101" s="257"/>
    </row>
    <row r="102" spans="2:31" ht="23.25" customHeight="1" x14ac:dyDescent="0.3">
      <c r="B102" s="259" t="s">
        <v>101</v>
      </c>
      <c r="C102" s="267" t="s">
        <v>209</v>
      </c>
      <c r="D102" s="267"/>
      <c r="E102" s="258" t="s">
        <v>212</v>
      </c>
      <c r="F102" s="268" t="s">
        <v>211</v>
      </c>
      <c r="G102" s="268"/>
    </row>
    <row r="103" spans="2:31" ht="23.25" customHeight="1" x14ac:dyDescent="0.3">
      <c r="B103" s="259" t="s">
        <v>102</v>
      </c>
      <c r="C103" s="267" t="s">
        <v>209</v>
      </c>
      <c r="D103" s="267"/>
      <c r="E103" s="258" t="s">
        <v>210</v>
      </c>
      <c r="F103" s="268" t="s">
        <v>211</v>
      </c>
      <c r="G103" s="268"/>
    </row>
    <row r="104" spans="2:31" ht="23.25" customHeight="1" x14ac:dyDescent="0.3">
      <c r="B104" s="259" t="s">
        <v>103</v>
      </c>
      <c r="C104" s="267" t="s">
        <v>209</v>
      </c>
      <c r="D104" s="267"/>
      <c r="E104" s="258" t="s">
        <v>213</v>
      </c>
      <c r="F104" s="268" t="s">
        <v>211</v>
      </c>
      <c r="G104" s="268"/>
    </row>
    <row r="105" spans="2:31" ht="23.25" customHeight="1" x14ac:dyDescent="0.3">
      <c r="B105" s="270" t="s">
        <v>104</v>
      </c>
      <c r="C105" s="269" t="s">
        <v>209</v>
      </c>
      <c r="D105" s="269"/>
      <c r="E105" s="258" t="s">
        <v>214</v>
      </c>
      <c r="F105" s="268" t="s">
        <v>211</v>
      </c>
      <c r="G105" s="268"/>
    </row>
    <row r="106" spans="2:31" ht="23.25" customHeight="1" x14ac:dyDescent="0.3">
      <c r="B106" s="270"/>
      <c r="C106" s="269"/>
      <c r="D106" s="269"/>
      <c r="E106" s="258" t="s">
        <v>215</v>
      </c>
      <c r="F106" s="268" t="s">
        <v>211</v>
      </c>
      <c r="G106" s="268"/>
    </row>
    <row r="107" spans="2:31" ht="23.25" customHeight="1" x14ac:dyDescent="0.3">
      <c r="B107" s="270"/>
      <c r="C107" s="269"/>
      <c r="D107" s="269"/>
      <c r="E107" s="258" t="s">
        <v>216</v>
      </c>
      <c r="F107" s="268" t="s">
        <v>211</v>
      </c>
      <c r="G107" s="268"/>
    </row>
    <row r="108" spans="2:31" ht="23.25" customHeight="1" x14ac:dyDescent="0.3">
      <c r="B108" s="270"/>
      <c r="C108" s="269"/>
      <c r="D108" s="269"/>
      <c r="E108" s="258" t="s">
        <v>217</v>
      </c>
      <c r="F108" s="268" t="s">
        <v>211</v>
      </c>
      <c r="G108" s="268"/>
    </row>
    <row r="109" spans="2:31" ht="23.25" customHeight="1" x14ac:dyDescent="0.3"/>
    <row r="110" spans="2:31" ht="23.25" customHeight="1" x14ac:dyDescent="0.3"/>
    <row r="111" spans="2:31" ht="23.25" customHeight="1" x14ac:dyDescent="0.3"/>
    <row r="112" spans="2:31" ht="23.25" customHeight="1" x14ac:dyDescent="0.3"/>
    <row r="113" ht="23.25" customHeight="1" x14ac:dyDescent="0.3"/>
    <row r="114" ht="23.25" customHeight="1" x14ac:dyDescent="0.3"/>
    <row r="115" ht="23.25" customHeight="1" x14ac:dyDescent="0.3"/>
    <row r="116" ht="23.25" customHeight="1" x14ac:dyDescent="0.3"/>
    <row r="117" ht="23.25" customHeight="1" x14ac:dyDescent="0.3"/>
    <row r="118" ht="23.25" customHeight="1" x14ac:dyDescent="0.3"/>
    <row r="119" ht="23.25" customHeight="1" x14ac:dyDescent="0.3"/>
    <row r="120" ht="23.25" customHeight="1" x14ac:dyDescent="0.3"/>
    <row r="121" ht="23.25" customHeight="1" x14ac:dyDescent="0.3"/>
    <row r="122" ht="23.25" customHeight="1" x14ac:dyDescent="0.3"/>
    <row r="123" ht="23.25" customHeight="1" x14ac:dyDescent="0.3"/>
    <row r="124" ht="23.25" customHeight="1" x14ac:dyDescent="0.3"/>
    <row r="125" ht="23.25" customHeight="1" x14ac:dyDescent="0.3"/>
    <row r="126" ht="23.25" customHeight="1" x14ac:dyDescent="0.3"/>
    <row r="127" ht="23.25" customHeight="1" x14ac:dyDescent="0.3"/>
    <row r="128" ht="23.25" customHeight="1" x14ac:dyDescent="0.3"/>
    <row r="129" ht="23.25" customHeight="1" x14ac:dyDescent="0.3"/>
    <row r="130" ht="23.25" customHeight="1" x14ac:dyDescent="0.3"/>
    <row r="131" ht="23.25" customHeight="1" x14ac:dyDescent="0.3"/>
    <row r="132" ht="23.25" customHeight="1" x14ac:dyDescent="0.3"/>
    <row r="133" ht="23.25" customHeight="1" x14ac:dyDescent="0.3"/>
    <row r="134" ht="23.25" customHeight="1" x14ac:dyDescent="0.3"/>
    <row r="135" ht="23.25" customHeight="1" x14ac:dyDescent="0.3"/>
    <row r="136" ht="23.25" customHeight="1" x14ac:dyDescent="0.3"/>
    <row r="137" ht="23.25" customHeight="1" x14ac:dyDescent="0.3"/>
    <row r="138" ht="23.25" customHeight="1" x14ac:dyDescent="0.3"/>
    <row r="139" ht="23.25" customHeight="1" x14ac:dyDescent="0.3"/>
    <row r="140" ht="23.25" customHeight="1" x14ac:dyDescent="0.3"/>
    <row r="141" ht="23.25" customHeight="1" x14ac:dyDescent="0.3"/>
    <row r="142" ht="23.25" customHeight="1" x14ac:dyDescent="0.3"/>
    <row r="143" ht="23.25" customHeight="1" x14ac:dyDescent="0.3"/>
    <row r="144" ht="23.25" customHeight="1" x14ac:dyDescent="0.3"/>
    <row r="145" ht="23.25" customHeight="1" x14ac:dyDescent="0.3"/>
    <row r="146" ht="23.25" customHeight="1" x14ac:dyDescent="0.3"/>
    <row r="147" ht="23.25" customHeight="1" x14ac:dyDescent="0.3"/>
    <row r="148" ht="23.25" customHeight="1" x14ac:dyDescent="0.3"/>
    <row r="149" ht="23.25" customHeight="1" x14ac:dyDescent="0.3"/>
    <row r="150" ht="23.25" customHeight="1" x14ac:dyDescent="0.3"/>
    <row r="151" ht="23.25" customHeight="1" x14ac:dyDescent="0.3"/>
    <row r="152" ht="23.25" customHeight="1" x14ac:dyDescent="0.3"/>
    <row r="153" ht="23.25" customHeight="1" x14ac:dyDescent="0.3"/>
    <row r="154" ht="23.25" customHeight="1" x14ac:dyDescent="0.3"/>
  </sheetData>
  <mergeCells count="105">
    <mergeCell ref="M44:M45"/>
    <mergeCell ref="M46:M47"/>
    <mergeCell ref="M48:M50"/>
    <mergeCell ref="M51:M52"/>
    <mergeCell ref="M53:M54"/>
    <mergeCell ref="M61:M68"/>
    <mergeCell ref="D69:D97"/>
    <mergeCell ref="E69:E97"/>
    <mergeCell ref="F69:F97"/>
    <mergeCell ref="G69:G97"/>
    <mergeCell ref="H69:H97"/>
    <mergeCell ref="I69:I97"/>
    <mergeCell ref="J69:J97"/>
    <mergeCell ref="K69:K97"/>
    <mergeCell ref="H14:H68"/>
    <mergeCell ref="I14:I68"/>
    <mergeCell ref="J14:J68"/>
    <mergeCell ref="K14:K68"/>
    <mergeCell ref="G14:G68"/>
    <mergeCell ref="B14:B97"/>
    <mergeCell ref="C14:C97"/>
    <mergeCell ref="D14:D68"/>
    <mergeCell ref="E14:E68"/>
    <mergeCell ref="F14:F68"/>
    <mergeCell ref="AE17:AE23"/>
    <mergeCell ref="M25:M30"/>
    <mergeCell ref="U17:U23"/>
    <mergeCell ref="V17:V23"/>
    <mergeCell ref="W17:W23"/>
    <mergeCell ref="X17:X23"/>
    <mergeCell ref="Y17:Y23"/>
    <mergeCell ref="Z17:Z23"/>
    <mergeCell ref="M17:M23"/>
    <mergeCell ref="T17:T23"/>
    <mergeCell ref="M55:M56"/>
    <mergeCell ref="AA17:AA23"/>
    <mergeCell ref="AB17:AB23"/>
    <mergeCell ref="AC17:AC23"/>
    <mergeCell ref="AD17:AD23"/>
    <mergeCell ref="M31:M34"/>
    <mergeCell ref="M35:M38"/>
    <mergeCell ref="M39:M40"/>
    <mergeCell ref="M41:M43"/>
    <mergeCell ref="G12:G13"/>
    <mergeCell ref="H12:H13"/>
    <mergeCell ref="I12:I13"/>
    <mergeCell ref="Q10:Q13"/>
    <mergeCell ref="R10:X10"/>
    <mergeCell ref="Y10:Z10"/>
    <mergeCell ref="AA10:AD10"/>
    <mergeCell ref="J12:J13"/>
    <mergeCell ref="K12:K13"/>
    <mergeCell ref="L12:L13"/>
    <mergeCell ref="M12:M13"/>
    <mergeCell ref="N12:N13"/>
    <mergeCell ref="AD12:AD13"/>
    <mergeCell ref="P12:P13"/>
    <mergeCell ref="R12:R13"/>
    <mergeCell ref="S12:S13"/>
    <mergeCell ref="T12:T13"/>
    <mergeCell ref="U12:V12"/>
    <mergeCell ref="W12:W13"/>
    <mergeCell ref="Y12:Y13"/>
    <mergeCell ref="Z12:Z13"/>
    <mergeCell ref="AA12:AA13"/>
    <mergeCell ref="AB12:AB13"/>
    <mergeCell ref="AC12:AC13"/>
    <mergeCell ref="B2:AE2"/>
    <mergeCell ref="B4:AE4"/>
    <mergeCell ref="B6:AE6"/>
    <mergeCell ref="B8:AE8"/>
    <mergeCell ref="B10:C11"/>
    <mergeCell ref="D10:G11"/>
    <mergeCell ref="H10:I11"/>
    <mergeCell ref="J10:K11"/>
    <mergeCell ref="L10:M11"/>
    <mergeCell ref="N10:P10"/>
    <mergeCell ref="AE10:AE13"/>
    <mergeCell ref="N11:P11"/>
    <mergeCell ref="R11:S11"/>
    <mergeCell ref="T11:W11"/>
    <mergeCell ref="X11:X13"/>
    <mergeCell ref="Y11:Z11"/>
    <mergeCell ref="O12:O13"/>
    <mergeCell ref="AA11:AB11"/>
    <mergeCell ref="AC11:AD11"/>
    <mergeCell ref="B12:B13"/>
    <mergeCell ref="C12:C13"/>
    <mergeCell ref="D12:D13"/>
    <mergeCell ref="E12:E13"/>
    <mergeCell ref="F12:F13"/>
    <mergeCell ref="C104:D104"/>
    <mergeCell ref="F104:G104"/>
    <mergeCell ref="B105:B108"/>
    <mergeCell ref="C105:D108"/>
    <mergeCell ref="F105:G105"/>
    <mergeCell ref="F106:G106"/>
    <mergeCell ref="F107:G107"/>
    <mergeCell ref="F108:G108"/>
    <mergeCell ref="B100:C100"/>
    <mergeCell ref="C101:D101"/>
    <mergeCell ref="C102:D102"/>
    <mergeCell ref="F102:G102"/>
    <mergeCell ref="C103:D103"/>
    <mergeCell ref="F103:G103"/>
  </mergeCells>
  <pageMargins left="0.6" right="0.23622047244094491" top="0.43307086614173229" bottom="0.31496062992125984" header="0.31496062992125984" footer="0.19685039370078741"/>
  <pageSetup paperSize="8" scale="5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E40"/>
  <sheetViews>
    <sheetView topLeftCell="A16" zoomScaleNormal="100" workbookViewId="0">
      <selection activeCell="C42" sqref="C42"/>
    </sheetView>
  </sheetViews>
  <sheetFormatPr baseColWidth="10" defaultRowHeight="15" x14ac:dyDescent="0.3"/>
  <cols>
    <col min="1" max="1" width="7.28515625" style="2" customWidth="1"/>
    <col min="2" max="2" width="8.85546875" style="1" customWidth="1"/>
    <col min="3" max="3" width="21.42578125" style="2" customWidth="1"/>
    <col min="4" max="4" width="11.42578125" style="4"/>
    <col min="5" max="5" width="21.42578125" style="4" customWidth="1"/>
    <col min="6" max="6" width="16.140625" style="4" customWidth="1"/>
    <col min="7" max="7" width="21.42578125" style="4" customWidth="1"/>
    <col min="8" max="8" width="8.42578125" style="2" customWidth="1"/>
    <col min="9" max="9" width="21.42578125" style="2" customWidth="1"/>
    <col min="10" max="10" width="11.42578125" style="2"/>
    <col min="11" max="11" width="21.42578125" style="2" customWidth="1"/>
    <col min="12" max="12" width="50" style="146" customWidth="1"/>
    <col min="13" max="13" width="16.7109375" style="147" customWidth="1"/>
    <col min="14" max="16" width="5.28515625" style="5" customWidth="1"/>
    <col min="17" max="17" width="9.7109375" style="5" customWidth="1"/>
    <col min="18" max="19" width="9.28515625" style="2" hidden="1" customWidth="1"/>
    <col min="20" max="20" width="14.28515625" style="14" customWidth="1"/>
    <col min="21" max="21" width="11.85546875" style="14" customWidth="1"/>
    <col min="22" max="22" width="14.140625" style="14" customWidth="1"/>
    <col min="23" max="23" width="12.7109375" style="14" customWidth="1"/>
    <col min="24" max="24" width="13.42578125" style="14" customWidth="1"/>
    <col min="25" max="25" width="11.42578125" style="14"/>
    <col min="26" max="26" width="14.7109375" style="14" customWidth="1"/>
    <col min="27" max="27" width="12.42578125" style="14" customWidth="1"/>
    <col min="28" max="28" width="13.7109375" style="14" customWidth="1"/>
    <col min="29" max="29" width="12.28515625" style="14" bestFit="1" customWidth="1"/>
    <col min="30" max="30" width="11.42578125" style="14"/>
    <col min="31" max="31" width="13.28515625" style="14" customWidth="1"/>
    <col min="32" max="16384" width="11.42578125" style="2"/>
  </cols>
  <sheetData>
    <row r="2" spans="2:31" ht="22.5" x14ac:dyDescent="0.3">
      <c r="B2" s="271" t="s">
        <v>91</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4" spans="2:31" ht="19.5" x14ac:dyDescent="0.3">
      <c r="B4" s="291" t="s">
        <v>92</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row>
    <row r="5" spans="2:31" ht="9" customHeight="1" x14ac:dyDescent="0.3"/>
    <row r="6" spans="2:31" ht="16.5" x14ac:dyDescent="0.3">
      <c r="B6" s="290" t="s">
        <v>93</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row>
    <row r="8" spans="2:31" ht="22.5" customHeight="1" x14ac:dyDescent="0.3">
      <c r="B8" s="271" t="s">
        <v>95</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row>
    <row r="9" spans="2:31" ht="15.75" customHeight="1" thickBot="1" x14ac:dyDescent="0.35">
      <c r="D9" s="3"/>
    </row>
    <row r="10" spans="2:31" ht="30" customHeight="1" thickBot="1" x14ac:dyDescent="0.35">
      <c r="B10" s="311" t="s">
        <v>94</v>
      </c>
      <c r="C10" s="312"/>
      <c r="D10" s="294" t="s">
        <v>96</v>
      </c>
      <c r="E10" s="295"/>
      <c r="F10" s="295"/>
      <c r="G10" s="296"/>
      <c r="H10" s="312" t="s">
        <v>97</v>
      </c>
      <c r="I10" s="312"/>
      <c r="J10" s="312" t="s">
        <v>98</v>
      </c>
      <c r="K10" s="312"/>
      <c r="L10" s="302" t="s">
        <v>99</v>
      </c>
      <c r="M10" s="303"/>
      <c r="N10" s="311" t="s">
        <v>34</v>
      </c>
      <c r="O10" s="312"/>
      <c r="P10" s="327"/>
      <c r="Q10" s="323" t="s">
        <v>27</v>
      </c>
      <c r="R10" s="370" t="s">
        <v>21</v>
      </c>
      <c r="S10" s="371"/>
      <c r="T10" s="371"/>
      <c r="U10" s="371"/>
      <c r="V10" s="371"/>
      <c r="W10" s="371"/>
      <c r="X10" s="372"/>
      <c r="Y10" s="354">
        <v>2018</v>
      </c>
      <c r="Z10" s="355"/>
      <c r="AA10" s="356" t="s">
        <v>35</v>
      </c>
      <c r="AB10" s="357"/>
      <c r="AC10" s="357"/>
      <c r="AD10" s="357"/>
      <c r="AE10" s="336" t="s">
        <v>33</v>
      </c>
    </row>
    <row r="11" spans="2:31" ht="30" customHeight="1" thickBot="1" x14ac:dyDescent="0.35">
      <c r="B11" s="313"/>
      <c r="C11" s="273"/>
      <c r="D11" s="297"/>
      <c r="E11" s="298"/>
      <c r="F11" s="298"/>
      <c r="G11" s="299"/>
      <c r="H11" s="273"/>
      <c r="I11" s="273"/>
      <c r="J11" s="273"/>
      <c r="K11" s="273"/>
      <c r="L11" s="304"/>
      <c r="M11" s="305"/>
      <c r="N11" s="313" t="s">
        <v>10</v>
      </c>
      <c r="O11" s="273"/>
      <c r="P11" s="316"/>
      <c r="Q11" s="324"/>
      <c r="R11" s="319" t="s">
        <v>24</v>
      </c>
      <c r="S11" s="272"/>
      <c r="T11" s="320" t="s">
        <v>25</v>
      </c>
      <c r="U11" s="320"/>
      <c r="V11" s="320"/>
      <c r="W11" s="320"/>
      <c r="X11" s="328" t="s">
        <v>26</v>
      </c>
      <c r="Y11" s="368" t="s">
        <v>28</v>
      </c>
      <c r="Z11" s="369"/>
      <c r="AA11" s="352" t="s">
        <v>31</v>
      </c>
      <c r="AB11" s="353"/>
      <c r="AC11" s="353" t="s">
        <v>32</v>
      </c>
      <c r="AD11" s="353"/>
      <c r="AE11" s="337"/>
    </row>
    <row r="12" spans="2:31" ht="22.5" customHeight="1" x14ac:dyDescent="0.3">
      <c r="B12" s="314" t="s">
        <v>19</v>
      </c>
      <c r="C12" s="272" t="s">
        <v>0</v>
      </c>
      <c r="D12" s="274" t="s">
        <v>19</v>
      </c>
      <c r="E12" s="272" t="s">
        <v>0</v>
      </c>
      <c r="F12" s="292" t="s">
        <v>106</v>
      </c>
      <c r="G12" s="292" t="s">
        <v>107</v>
      </c>
      <c r="H12" s="274" t="s">
        <v>19</v>
      </c>
      <c r="I12" s="272" t="s">
        <v>0</v>
      </c>
      <c r="J12" s="274" t="s">
        <v>19</v>
      </c>
      <c r="K12" s="272" t="s">
        <v>0</v>
      </c>
      <c r="L12" s="320" t="s">
        <v>30</v>
      </c>
      <c r="M12" s="300" t="s">
        <v>110</v>
      </c>
      <c r="N12" s="272">
        <v>2017</v>
      </c>
      <c r="O12" s="272">
        <v>2018</v>
      </c>
      <c r="P12" s="317">
        <v>2019</v>
      </c>
      <c r="Q12" s="324"/>
      <c r="R12" s="333" t="s">
        <v>22</v>
      </c>
      <c r="S12" s="335" t="s">
        <v>23</v>
      </c>
      <c r="T12" s="321">
        <v>2017</v>
      </c>
      <c r="U12" s="321">
        <v>2018</v>
      </c>
      <c r="V12" s="321"/>
      <c r="W12" s="321">
        <v>2019</v>
      </c>
      <c r="X12" s="329"/>
      <c r="Y12" s="348" t="s">
        <v>29</v>
      </c>
      <c r="Z12" s="350" t="s">
        <v>30</v>
      </c>
      <c r="AA12" s="331">
        <v>23</v>
      </c>
      <c r="AB12" s="321">
        <v>26</v>
      </c>
      <c r="AC12" s="321">
        <v>23</v>
      </c>
      <c r="AD12" s="321">
        <v>26</v>
      </c>
      <c r="AE12" s="337"/>
    </row>
    <row r="13" spans="2:31" ht="22.5" customHeight="1" thickBot="1" x14ac:dyDescent="0.35">
      <c r="B13" s="389"/>
      <c r="C13" s="326"/>
      <c r="D13" s="390"/>
      <c r="E13" s="326"/>
      <c r="F13" s="391"/>
      <c r="G13" s="391"/>
      <c r="H13" s="390"/>
      <c r="I13" s="326"/>
      <c r="J13" s="390"/>
      <c r="K13" s="326"/>
      <c r="L13" s="322"/>
      <c r="M13" s="301"/>
      <c r="N13" s="326"/>
      <c r="O13" s="326"/>
      <c r="P13" s="318"/>
      <c r="Q13" s="325"/>
      <c r="R13" s="334"/>
      <c r="S13" s="326"/>
      <c r="T13" s="322"/>
      <c r="U13" s="235" t="s">
        <v>49</v>
      </c>
      <c r="V13" s="235" t="s">
        <v>50</v>
      </c>
      <c r="W13" s="322"/>
      <c r="X13" s="330"/>
      <c r="Y13" s="349"/>
      <c r="Z13" s="351"/>
      <c r="AA13" s="332"/>
      <c r="AB13" s="322"/>
      <c r="AC13" s="322"/>
      <c r="AD13" s="322"/>
      <c r="AE13" s="338"/>
    </row>
    <row r="14" spans="2:31" ht="90" customHeight="1" x14ac:dyDescent="0.3">
      <c r="B14" s="392" t="s">
        <v>78</v>
      </c>
      <c r="C14" s="394" t="s">
        <v>179</v>
      </c>
      <c r="D14" s="394">
        <v>3</v>
      </c>
      <c r="E14" s="394" t="s">
        <v>77</v>
      </c>
      <c r="F14" s="394" t="s">
        <v>116</v>
      </c>
      <c r="G14" s="394" t="s">
        <v>117</v>
      </c>
      <c r="H14" s="392" t="s">
        <v>3</v>
      </c>
      <c r="I14" s="394" t="s">
        <v>86</v>
      </c>
      <c r="J14" s="392" t="s">
        <v>7</v>
      </c>
      <c r="K14" s="394" t="s">
        <v>87</v>
      </c>
      <c r="L14" s="264" t="s">
        <v>176</v>
      </c>
      <c r="M14" s="178"/>
      <c r="N14" s="137"/>
      <c r="O14" s="137"/>
      <c r="P14" s="137"/>
      <c r="Q14" s="206"/>
      <c r="R14" s="141"/>
      <c r="S14" s="207"/>
      <c r="T14" s="208"/>
      <c r="U14" s="208"/>
      <c r="V14" s="208"/>
      <c r="W14" s="208"/>
      <c r="X14" s="208"/>
      <c r="Y14" s="209"/>
      <c r="Z14" s="209"/>
      <c r="AA14" s="209"/>
      <c r="AB14" s="209"/>
      <c r="AC14" s="209"/>
      <c r="AD14" s="209"/>
      <c r="AE14" s="210"/>
    </row>
    <row r="15" spans="2:31" ht="90" customHeight="1" x14ac:dyDescent="0.3">
      <c r="B15" s="374"/>
      <c r="C15" s="373"/>
      <c r="D15" s="373"/>
      <c r="E15" s="373"/>
      <c r="F15" s="373"/>
      <c r="G15" s="373"/>
      <c r="H15" s="374"/>
      <c r="I15" s="373"/>
      <c r="J15" s="374"/>
      <c r="K15" s="373"/>
      <c r="L15" s="265" t="s">
        <v>169</v>
      </c>
      <c r="M15" s="179" t="s">
        <v>205</v>
      </c>
      <c r="N15" s="25"/>
      <c r="O15" s="25"/>
      <c r="P15" s="25" t="s">
        <v>20</v>
      </c>
      <c r="Q15" s="25"/>
      <c r="R15" s="118"/>
      <c r="S15" s="119"/>
      <c r="T15" s="120"/>
      <c r="U15" s="120"/>
      <c r="V15" s="120"/>
      <c r="W15" s="122">
        <v>40000</v>
      </c>
      <c r="X15" s="120"/>
      <c r="Y15" s="121"/>
      <c r="Z15" s="121"/>
      <c r="AA15" s="121"/>
      <c r="AB15" s="121"/>
      <c r="AC15" s="121"/>
      <c r="AD15" s="121"/>
      <c r="AE15" s="131"/>
    </row>
    <row r="16" spans="2:31" ht="90" customHeight="1" x14ac:dyDescent="0.3">
      <c r="B16" s="393"/>
      <c r="C16" s="395"/>
      <c r="D16" s="395"/>
      <c r="E16" s="395"/>
      <c r="F16" s="395"/>
      <c r="G16" s="395"/>
      <c r="H16" s="393"/>
      <c r="I16" s="395"/>
      <c r="J16" s="393"/>
      <c r="K16" s="395"/>
      <c r="L16" s="265" t="s">
        <v>168</v>
      </c>
      <c r="M16" s="181" t="s">
        <v>205</v>
      </c>
      <c r="N16" s="26"/>
      <c r="O16" s="26"/>
      <c r="P16" s="26" t="s">
        <v>20</v>
      </c>
      <c r="Q16" s="26"/>
      <c r="R16" s="25"/>
      <c r="S16" s="119"/>
      <c r="T16" s="120"/>
      <c r="U16" s="120"/>
      <c r="V16" s="122"/>
      <c r="W16" s="122">
        <v>40000</v>
      </c>
      <c r="X16" s="122"/>
      <c r="Y16" s="123"/>
      <c r="Z16" s="124"/>
      <c r="AA16" s="121"/>
      <c r="AB16" s="121"/>
      <c r="AC16" s="122"/>
      <c r="AD16" s="121"/>
      <c r="AE16" s="132"/>
    </row>
    <row r="17" spans="2:31" ht="22.5" hidden="1" customHeight="1" x14ac:dyDescent="0.3">
      <c r="B17" s="230"/>
      <c r="C17" s="231"/>
      <c r="D17" s="214"/>
      <c r="E17" s="214"/>
      <c r="F17" s="214"/>
      <c r="G17" s="214"/>
      <c r="H17" s="215"/>
      <c r="I17" s="214"/>
      <c r="J17" s="215"/>
      <c r="K17" s="216"/>
      <c r="L17" s="180"/>
      <c r="M17" s="181"/>
      <c r="N17" s="26"/>
      <c r="O17" s="26"/>
      <c r="P17" s="26"/>
      <c r="Q17" s="26"/>
      <c r="R17" s="25"/>
      <c r="S17" s="119"/>
      <c r="T17" s="120"/>
      <c r="U17" s="120"/>
      <c r="V17" s="122"/>
      <c r="W17" s="122"/>
      <c r="X17" s="120"/>
      <c r="Y17" s="121"/>
      <c r="Z17" s="121"/>
      <c r="AA17" s="121"/>
      <c r="AB17" s="121"/>
      <c r="AC17" s="121"/>
      <c r="AD17" s="121"/>
      <c r="AE17" s="131"/>
    </row>
    <row r="18" spans="2:31" ht="22.5" hidden="1" customHeight="1" x14ac:dyDescent="0.3">
      <c r="B18" s="230"/>
      <c r="C18" s="231"/>
      <c r="D18" s="214"/>
      <c r="E18" s="214"/>
      <c r="F18" s="214"/>
      <c r="G18" s="214"/>
      <c r="H18" s="215"/>
      <c r="I18" s="214"/>
      <c r="J18" s="215"/>
      <c r="K18" s="216"/>
      <c r="L18" s="180"/>
      <c r="M18" s="181"/>
      <c r="N18" s="26"/>
      <c r="O18" s="26"/>
      <c r="P18" s="26"/>
      <c r="Q18" s="26"/>
      <c r="R18" s="25"/>
      <c r="S18" s="119"/>
      <c r="T18" s="120"/>
      <c r="U18" s="120"/>
      <c r="V18" s="122"/>
      <c r="W18" s="122"/>
      <c r="X18" s="120"/>
      <c r="Y18" s="121"/>
      <c r="Z18" s="121"/>
      <c r="AA18" s="121"/>
      <c r="AB18" s="121"/>
      <c r="AC18" s="121"/>
      <c r="AD18" s="121"/>
      <c r="AE18" s="131"/>
    </row>
    <row r="19" spans="2:31" ht="30" hidden="1" customHeight="1" x14ac:dyDescent="0.3">
      <c r="B19" s="230"/>
      <c r="C19" s="231"/>
      <c r="D19" s="214"/>
      <c r="E19" s="214"/>
      <c r="F19" s="214"/>
      <c r="G19" s="214"/>
      <c r="H19" s="215"/>
      <c r="I19" s="214"/>
      <c r="J19" s="215"/>
      <c r="K19" s="216"/>
      <c r="L19" s="180"/>
      <c r="M19" s="181"/>
      <c r="N19" s="26"/>
      <c r="O19" s="26"/>
      <c r="P19" s="26"/>
      <c r="Q19" s="26"/>
      <c r="R19" s="25"/>
      <c r="S19" s="119"/>
      <c r="T19" s="120"/>
      <c r="U19" s="120"/>
      <c r="V19" s="122"/>
      <c r="W19" s="122"/>
      <c r="X19" s="120"/>
      <c r="Y19" s="121"/>
      <c r="Z19" s="121"/>
      <c r="AA19" s="121"/>
      <c r="AB19" s="121"/>
      <c r="AC19" s="121"/>
      <c r="AD19" s="121"/>
      <c r="AE19" s="131"/>
    </row>
    <row r="20" spans="2:31" ht="22.5" hidden="1" customHeight="1" x14ac:dyDescent="0.3">
      <c r="B20" s="230"/>
      <c r="C20" s="231"/>
      <c r="D20" s="214"/>
      <c r="E20" s="214"/>
      <c r="F20" s="214"/>
      <c r="G20" s="214"/>
      <c r="H20" s="215"/>
      <c r="I20" s="214"/>
      <c r="J20" s="215"/>
      <c r="K20" s="216"/>
      <c r="L20" s="180"/>
      <c r="M20" s="181"/>
      <c r="N20" s="26"/>
      <c r="O20" s="26"/>
      <c r="P20" s="26"/>
      <c r="Q20" s="26"/>
      <c r="R20" s="25"/>
      <c r="S20" s="119"/>
      <c r="T20" s="120"/>
      <c r="U20" s="120"/>
      <c r="V20" s="122"/>
      <c r="W20" s="122"/>
      <c r="X20" s="120"/>
      <c r="Y20" s="121"/>
      <c r="Z20" s="121"/>
      <c r="AA20" s="121"/>
      <c r="AB20" s="121"/>
      <c r="AC20" s="121"/>
      <c r="AD20" s="121"/>
      <c r="AE20" s="131"/>
    </row>
    <row r="21" spans="2:31" ht="22.5" hidden="1" customHeight="1" x14ac:dyDescent="0.3">
      <c r="B21" s="230"/>
      <c r="C21" s="231"/>
      <c r="D21" s="214"/>
      <c r="E21" s="214"/>
      <c r="F21" s="214"/>
      <c r="G21" s="214"/>
      <c r="H21" s="215"/>
      <c r="I21" s="214"/>
      <c r="J21" s="215"/>
      <c r="K21" s="216"/>
      <c r="L21" s="180"/>
      <c r="M21" s="181"/>
      <c r="N21" s="26"/>
      <c r="O21" s="26"/>
      <c r="P21" s="26"/>
      <c r="Q21" s="26"/>
      <c r="R21" s="25"/>
      <c r="S21" s="119"/>
      <c r="T21" s="120"/>
      <c r="U21" s="120"/>
      <c r="V21" s="122"/>
      <c r="W21" s="122"/>
      <c r="X21" s="120"/>
      <c r="Y21" s="121"/>
      <c r="Z21" s="121"/>
      <c r="AA21" s="121"/>
      <c r="AB21" s="121"/>
      <c r="AC21" s="121"/>
      <c r="AD21" s="121"/>
      <c r="AE21" s="131"/>
    </row>
    <row r="22" spans="2:31" ht="22.5" hidden="1" customHeight="1" x14ac:dyDescent="0.3">
      <c r="B22" s="230"/>
      <c r="C22" s="231"/>
      <c r="D22" s="214"/>
      <c r="E22" s="214"/>
      <c r="F22" s="214"/>
      <c r="G22" s="214"/>
      <c r="H22" s="215"/>
      <c r="I22" s="214"/>
      <c r="J22" s="215"/>
      <c r="K22" s="216"/>
      <c r="L22" s="180"/>
      <c r="M22" s="181"/>
      <c r="N22" s="26"/>
      <c r="O22" s="26"/>
      <c r="P22" s="26"/>
      <c r="Q22" s="26"/>
      <c r="R22" s="25"/>
      <c r="S22" s="119"/>
      <c r="T22" s="120"/>
      <c r="U22" s="120"/>
      <c r="V22" s="122"/>
      <c r="W22" s="122"/>
      <c r="X22" s="120"/>
      <c r="Y22" s="121"/>
      <c r="Z22" s="121"/>
      <c r="AA22" s="121"/>
      <c r="AB22" s="121"/>
      <c r="AC22" s="121"/>
      <c r="AD22" s="121"/>
      <c r="AE22" s="131"/>
    </row>
    <row r="23" spans="2:31" ht="22.5" hidden="1" customHeight="1" x14ac:dyDescent="0.3">
      <c r="B23" s="230"/>
      <c r="C23" s="231"/>
      <c r="D23" s="214"/>
      <c r="E23" s="214"/>
      <c r="F23" s="214"/>
      <c r="G23" s="214"/>
      <c r="H23" s="215"/>
      <c r="I23" s="214"/>
      <c r="J23" s="215"/>
      <c r="K23" s="216"/>
      <c r="L23" s="180"/>
      <c r="M23" s="181"/>
      <c r="N23" s="26"/>
      <c r="O23" s="26"/>
      <c r="P23" s="26"/>
      <c r="Q23" s="26"/>
      <c r="R23" s="25"/>
      <c r="S23" s="119"/>
      <c r="T23" s="120"/>
      <c r="U23" s="120"/>
      <c r="V23" s="122"/>
      <c r="W23" s="122"/>
      <c r="X23" s="120"/>
      <c r="Y23" s="121"/>
      <c r="Z23" s="121"/>
      <c r="AA23" s="121"/>
      <c r="AB23" s="121"/>
      <c r="AC23" s="121"/>
      <c r="AD23" s="121"/>
      <c r="AE23" s="131"/>
    </row>
    <row r="24" spans="2:31" ht="30" hidden="1" customHeight="1" x14ac:dyDescent="0.3">
      <c r="B24" s="230"/>
      <c r="C24" s="231"/>
      <c r="D24" s="214"/>
      <c r="E24" s="214"/>
      <c r="F24" s="214"/>
      <c r="G24" s="214"/>
      <c r="H24" s="215"/>
      <c r="I24" s="214"/>
      <c r="J24" s="215"/>
      <c r="K24" s="216"/>
      <c r="L24" s="180"/>
      <c r="M24" s="181"/>
      <c r="N24" s="26"/>
      <c r="O24" s="26"/>
      <c r="P24" s="26"/>
      <c r="Q24" s="26"/>
      <c r="R24" s="25"/>
      <c r="S24" s="119"/>
      <c r="T24" s="120"/>
      <c r="U24" s="120"/>
      <c r="V24" s="122"/>
      <c r="W24" s="122"/>
      <c r="X24" s="120"/>
      <c r="Y24" s="121"/>
      <c r="Z24" s="121"/>
      <c r="AA24" s="121"/>
      <c r="AB24" s="121"/>
      <c r="AC24" s="121"/>
      <c r="AD24" s="121"/>
      <c r="AE24" s="131"/>
    </row>
    <row r="25" spans="2:31" ht="30" hidden="1" customHeight="1" x14ac:dyDescent="0.3">
      <c r="B25" s="230"/>
      <c r="C25" s="231"/>
      <c r="D25" s="214"/>
      <c r="E25" s="214"/>
      <c r="F25" s="214"/>
      <c r="G25" s="214"/>
      <c r="H25" s="215"/>
      <c r="I25" s="214"/>
      <c r="J25" s="215"/>
      <c r="K25" s="216"/>
      <c r="L25" s="180"/>
      <c r="M25" s="181"/>
      <c r="N25" s="26"/>
      <c r="O25" s="26"/>
      <c r="P25" s="26"/>
      <c r="Q25" s="26"/>
      <c r="R25" s="25"/>
      <c r="S25" s="119"/>
      <c r="T25" s="120"/>
      <c r="U25" s="120"/>
      <c r="V25" s="122"/>
      <c r="W25" s="122"/>
      <c r="X25" s="120"/>
      <c r="Y25" s="121"/>
      <c r="Z25" s="121"/>
      <c r="AA25" s="121"/>
      <c r="AB25" s="121"/>
      <c r="AC25" s="121"/>
      <c r="AD25" s="121"/>
      <c r="AE25" s="131"/>
    </row>
    <row r="26" spans="2:31" ht="22.5" hidden="1" customHeight="1" x14ac:dyDescent="0.3">
      <c r="B26" s="230"/>
      <c r="C26" s="231"/>
      <c r="D26" s="214"/>
      <c r="E26" s="214"/>
      <c r="F26" s="214"/>
      <c r="G26" s="214"/>
      <c r="H26" s="215"/>
      <c r="I26" s="214"/>
      <c r="J26" s="215"/>
      <c r="K26" s="216"/>
      <c r="L26" s="180"/>
      <c r="M26" s="181"/>
      <c r="N26" s="26"/>
      <c r="O26" s="26"/>
      <c r="P26" s="26"/>
      <c r="Q26" s="26"/>
      <c r="R26" s="25"/>
      <c r="S26" s="119"/>
      <c r="T26" s="120"/>
      <c r="U26" s="120"/>
      <c r="V26" s="122"/>
      <c r="W26" s="122"/>
      <c r="X26" s="120"/>
      <c r="Y26" s="121"/>
      <c r="Z26" s="121"/>
      <c r="AA26" s="121"/>
      <c r="AB26" s="121"/>
      <c r="AC26" s="121"/>
      <c r="AD26" s="121"/>
      <c r="AE26" s="131"/>
    </row>
    <row r="27" spans="2:31" ht="22.5" hidden="1" customHeight="1" x14ac:dyDescent="0.3">
      <c r="B27" s="230"/>
      <c r="C27" s="231"/>
      <c r="D27" s="214"/>
      <c r="E27" s="214"/>
      <c r="F27" s="231"/>
      <c r="G27" s="231"/>
      <c r="H27" s="215"/>
      <c r="I27" s="214"/>
      <c r="J27" s="215"/>
      <c r="K27" s="214"/>
      <c r="L27" s="182" t="s">
        <v>11</v>
      </c>
      <c r="M27" s="183"/>
      <c r="N27" s="28"/>
      <c r="O27" s="28"/>
      <c r="P27" s="28"/>
      <c r="Q27" s="28"/>
      <c r="R27" s="21"/>
      <c r="S27" s="10"/>
      <c r="T27" s="15"/>
      <c r="U27" s="15"/>
      <c r="V27" s="15"/>
      <c r="W27" s="15"/>
      <c r="X27" s="15"/>
      <c r="Y27" s="18"/>
      <c r="Z27" s="18"/>
      <c r="AA27" s="18"/>
      <c r="AB27" s="18"/>
      <c r="AC27" s="18"/>
      <c r="AD27" s="18"/>
      <c r="AE27" s="136"/>
    </row>
    <row r="28" spans="2:31" ht="22.5" hidden="1" customHeight="1" x14ac:dyDescent="0.3">
      <c r="B28" s="230"/>
      <c r="C28" s="231"/>
      <c r="D28" s="214"/>
      <c r="E28" s="214"/>
      <c r="F28" s="231"/>
      <c r="G28" s="231"/>
      <c r="H28" s="215"/>
      <c r="I28" s="214"/>
      <c r="J28" s="215"/>
      <c r="K28" s="214"/>
      <c r="L28" s="255" t="s">
        <v>17</v>
      </c>
      <c r="M28" s="256"/>
      <c r="N28" s="7"/>
      <c r="O28" s="7"/>
      <c r="P28" s="7" t="s">
        <v>20</v>
      </c>
      <c r="Q28" s="7"/>
      <c r="R28" s="22"/>
      <c r="S28" s="8"/>
      <c r="T28" s="17"/>
      <c r="U28" s="17"/>
      <c r="V28" s="17"/>
      <c r="W28" s="17"/>
      <c r="X28" s="17"/>
      <c r="Y28" s="13"/>
      <c r="Z28" s="13"/>
      <c r="AA28" s="13"/>
      <c r="AB28" s="13"/>
      <c r="AC28" s="13"/>
      <c r="AD28" s="13"/>
      <c r="AE28" s="20"/>
    </row>
    <row r="29" spans="2:31" ht="22.5" hidden="1" customHeight="1" x14ac:dyDescent="0.3">
      <c r="B29" s="142"/>
      <c r="C29" s="141"/>
      <c r="D29" s="217"/>
      <c r="E29" s="217"/>
      <c r="F29" s="141"/>
      <c r="G29" s="141"/>
      <c r="H29" s="218"/>
      <c r="I29" s="217"/>
      <c r="J29" s="218"/>
      <c r="K29" s="217"/>
      <c r="L29" s="184" t="s">
        <v>18</v>
      </c>
      <c r="M29" s="185"/>
      <c r="N29" s="11"/>
      <c r="O29" s="11"/>
      <c r="P29" s="27" t="s">
        <v>20</v>
      </c>
      <c r="Q29" s="27"/>
      <c r="R29" s="11"/>
      <c r="S29" s="12"/>
      <c r="T29" s="16"/>
      <c r="U29" s="16"/>
      <c r="V29" s="16"/>
      <c r="W29" s="16"/>
      <c r="X29" s="16"/>
      <c r="Y29" s="19"/>
      <c r="Z29" s="19"/>
      <c r="AA29" s="19"/>
      <c r="AB29" s="19"/>
      <c r="AC29" s="19"/>
      <c r="AD29" s="19"/>
      <c r="AE29" s="138"/>
    </row>
    <row r="32" spans="2:31" x14ac:dyDescent="0.3">
      <c r="B32" s="309" t="s">
        <v>105</v>
      </c>
      <c r="C32" s="309"/>
      <c r="D32" s="253"/>
      <c r="E32" s="253"/>
      <c r="F32" s="253"/>
      <c r="G32" s="253"/>
    </row>
    <row r="33" spans="2:7" ht="21" customHeight="1" x14ac:dyDescent="0.3">
      <c r="B33" s="259" t="s">
        <v>100</v>
      </c>
      <c r="C33" s="310" t="s">
        <v>208</v>
      </c>
      <c r="D33" s="310"/>
      <c r="E33" s="258" t="s">
        <v>206</v>
      </c>
      <c r="F33" s="257" t="s">
        <v>207</v>
      </c>
      <c r="G33" s="257"/>
    </row>
    <row r="34" spans="2:7" x14ac:dyDescent="0.3">
      <c r="B34" s="259" t="s">
        <v>101</v>
      </c>
      <c r="C34" s="267" t="s">
        <v>209</v>
      </c>
      <c r="D34" s="267"/>
      <c r="E34" s="258" t="s">
        <v>212</v>
      </c>
      <c r="F34" s="268" t="s">
        <v>211</v>
      </c>
      <c r="G34" s="268"/>
    </row>
    <row r="35" spans="2:7" x14ac:dyDescent="0.3">
      <c r="B35" s="259" t="s">
        <v>102</v>
      </c>
      <c r="C35" s="267" t="s">
        <v>209</v>
      </c>
      <c r="D35" s="267"/>
      <c r="E35" s="258" t="s">
        <v>210</v>
      </c>
      <c r="F35" s="268" t="s">
        <v>211</v>
      </c>
      <c r="G35" s="268"/>
    </row>
    <row r="36" spans="2:7" x14ac:dyDescent="0.3">
      <c r="B36" s="259" t="s">
        <v>103</v>
      </c>
      <c r="C36" s="267" t="s">
        <v>209</v>
      </c>
      <c r="D36" s="267"/>
      <c r="E36" s="258" t="s">
        <v>213</v>
      </c>
      <c r="F36" s="268" t="s">
        <v>211</v>
      </c>
      <c r="G36" s="268"/>
    </row>
    <row r="37" spans="2:7" ht="25.5" x14ac:dyDescent="0.3">
      <c r="B37" s="270" t="s">
        <v>104</v>
      </c>
      <c r="C37" s="269" t="s">
        <v>209</v>
      </c>
      <c r="D37" s="269"/>
      <c r="E37" s="258" t="s">
        <v>214</v>
      </c>
      <c r="F37" s="268" t="s">
        <v>211</v>
      </c>
      <c r="G37" s="268"/>
    </row>
    <row r="38" spans="2:7" x14ac:dyDescent="0.3">
      <c r="B38" s="270"/>
      <c r="C38" s="269"/>
      <c r="D38" s="269"/>
      <c r="E38" s="258" t="s">
        <v>215</v>
      </c>
      <c r="F38" s="268" t="s">
        <v>211</v>
      </c>
      <c r="G38" s="268"/>
    </row>
    <row r="39" spans="2:7" x14ac:dyDescent="0.3">
      <c r="B39" s="270"/>
      <c r="C39" s="269"/>
      <c r="D39" s="269"/>
      <c r="E39" s="258" t="s">
        <v>216</v>
      </c>
      <c r="F39" s="268" t="s">
        <v>211</v>
      </c>
      <c r="G39" s="268"/>
    </row>
    <row r="40" spans="2:7" x14ac:dyDescent="0.3">
      <c r="B40" s="270"/>
      <c r="C40" s="269"/>
      <c r="D40" s="269"/>
      <c r="E40" s="258" t="s">
        <v>217</v>
      </c>
      <c r="F40" s="268" t="s">
        <v>211</v>
      </c>
      <c r="G40" s="268"/>
    </row>
  </sheetData>
  <mergeCells count="72">
    <mergeCell ref="H14:H16"/>
    <mergeCell ref="I14:I16"/>
    <mergeCell ref="J14:J16"/>
    <mergeCell ref="K14:K16"/>
    <mergeCell ref="B14:B16"/>
    <mergeCell ref="C14:C16"/>
    <mergeCell ref="D14:D16"/>
    <mergeCell ref="E14:E16"/>
    <mergeCell ref="F14:F16"/>
    <mergeCell ref="G14:G16"/>
    <mergeCell ref="K12:K13"/>
    <mergeCell ref="L12:L13"/>
    <mergeCell ref="M12:M13"/>
    <mergeCell ref="N12:N13"/>
    <mergeCell ref="AD12:AD13"/>
    <mergeCell ref="P12:P13"/>
    <mergeCell ref="R12:R13"/>
    <mergeCell ref="S12:S13"/>
    <mergeCell ref="T12:T13"/>
    <mergeCell ref="U12:V12"/>
    <mergeCell ref="W12:W13"/>
    <mergeCell ref="Y12:Y13"/>
    <mergeCell ref="Z12:Z13"/>
    <mergeCell ref="AA12:AA13"/>
    <mergeCell ref="AB12:AB13"/>
    <mergeCell ref="AC12:AC13"/>
    <mergeCell ref="O12:O13"/>
    <mergeCell ref="AA11:AB11"/>
    <mergeCell ref="AC11:AD11"/>
    <mergeCell ref="B12:B13"/>
    <mergeCell ref="C12:C13"/>
    <mergeCell ref="D12:D13"/>
    <mergeCell ref="E12:E13"/>
    <mergeCell ref="F12:F13"/>
    <mergeCell ref="G12:G13"/>
    <mergeCell ref="H12:H13"/>
    <mergeCell ref="I12:I13"/>
    <mergeCell ref="Q10:Q13"/>
    <mergeCell ref="R10:X10"/>
    <mergeCell ref="Y10:Z10"/>
    <mergeCell ref="AA10:AD10"/>
    <mergeCell ref="J12:J13"/>
    <mergeCell ref="B2:AE2"/>
    <mergeCell ref="B4:AE4"/>
    <mergeCell ref="B6:AE6"/>
    <mergeCell ref="B8:AE8"/>
    <mergeCell ref="B10:C11"/>
    <mergeCell ref="D10:G11"/>
    <mergeCell ref="H10:I11"/>
    <mergeCell ref="J10:K11"/>
    <mergeCell ref="L10:M11"/>
    <mergeCell ref="N10:P10"/>
    <mergeCell ref="AE10:AE13"/>
    <mergeCell ref="N11:P11"/>
    <mergeCell ref="R11:S11"/>
    <mergeCell ref="T11:W11"/>
    <mergeCell ref="X11:X13"/>
    <mergeCell ref="Y11:Z11"/>
    <mergeCell ref="B32:C32"/>
    <mergeCell ref="C33:D33"/>
    <mergeCell ref="C34:D34"/>
    <mergeCell ref="F34:G34"/>
    <mergeCell ref="C35:D35"/>
    <mergeCell ref="F35:G35"/>
    <mergeCell ref="C36:D36"/>
    <mergeCell ref="F36:G36"/>
    <mergeCell ref="B37:B40"/>
    <mergeCell ref="C37:D40"/>
    <mergeCell ref="F37:G37"/>
    <mergeCell ref="F38:G38"/>
    <mergeCell ref="F39:G39"/>
    <mergeCell ref="F40:G40"/>
  </mergeCells>
  <pageMargins left="0.6" right="0.23622047244094491" top="0.43307086614173229" bottom="0.31496062992125984" header="0.31496062992125984" footer="0.19685039370078741"/>
  <pageSetup paperSize="8" scale="5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E41"/>
  <sheetViews>
    <sheetView topLeftCell="A27" zoomScaleNormal="100" workbookViewId="0">
      <selection activeCell="B33" sqref="B33:G41"/>
    </sheetView>
  </sheetViews>
  <sheetFormatPr baseColWidth="10" defaultRowHeight="15" x14ac:dyDescent="0.3"/>
  <cols>
    <col min="1" max="1" width="7.28515625" style="2" customWidth="1"/>
    <col min="2" max="2" width="8.85546875" style="1" customWidth="1"/>
    <col min="3" max="3" width="21.42578125" style="2" customWidth="1"/>
    <col min="4" max="4" width="11.42578125" style="4"/>
    <col min="5" max="5" width="21.42578125" style="4" customWidth="1"/>
    <col min="6" max="6" width="16.140625" style="4" customWidth="1"/>
    <col min="7" max="7" width="21.42578125" style="4" customWidth="1"/>
    <col min="8" max="8" width="8.42578125" style="2" customWidth="1"/>
    <col min="9" max="9" width="21.42578125" style="2" customWidth="1"/>
    <col min="10" max="10" width="11.42578125" style="2"/>
    <col min="11" max="11" width="21.42578125" style="2" customWidth="1"/>
    <col min="12" max="12" width="50" style="146" customWidth="1"/>
    <col min="13" max="13" width="16.7109375" style="147" customWidth="1"/>
    <col min="14" max="16" width="5.28515625" style="5" customWidth="1"/>
    <col min="17" max="17" width="9.7109375" style="5" customWidth="1"/>
    <col min="18" max="19" width="9.28515625" style="2" hidden="1" customWidth="1"/>
    <col min="20" max="20" width="14.28515625" style="14" customWidth="1"/>
    <col min="21" max="21" width="11.85546875" style="14" customWidth="1"/>
    <col min="22" max="22" width="14.140625" style="14" customWidth="1"/>
    <col min="23" max="23" width="12.7109375" style="14" customWidth="1"/>
    <col min="24" max="24" width="13.42578125" style="14" customWidth="1"/>
    <col min="25" max="25" width="11.42578125" style="14"/>
    <col min="26" max="26" width="14.7109375" style="14" customWidth="1"/>
    <col min="27" max="27" width="12.42578125" style="14" customWidth="1"/>
    <col min="28" max="28" width="13.7109375" style="14" customWidth="1"/>
    <col min="29" max="29" width="12.28515625" style="14" bestFit="1" customWidth="1"/>
    <col min="30" max="30" width="11.42578125" style="14"/>
    <col min="31" max="31" width="13.28515625" style="14" customWidth="1"/>
    <col min="32" max="16384" width="11.42578125" style="2"/>
  </cols>
  <sheetData>
    <row r="2" spans="2:31" ht="22.5" x14ac:dyDescent="0.3">
      <c r="B2" s="271" t="s">
        <v>91</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row>
    <row r="4" spans="2:31" ht="19.5" x14ac:dyDescent="0.3">
      <c r="B4" s="291" t="s">
        <v>92</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row>
    <row r="5" spans="2:31" ht="9" customHeight="1" x14ac:dyDescent="0.3"/>
    <row r="6" spans="2:31" ht="16.5" x14ac:dyDescent="0.3">
      <c r="B6" s="290" t="s">
        <v>93</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row>
    <row r="8" spans="2:31" ht="22.5" customHeight="1" x14ac:dyDescent="0.3">
      <c r="B8" s="271" t="s">
        <v>95</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row>
    <row r="9" spans="2:31" ht="15.75" customHeight="1" thickBot="1" x14ac:dyDescent="0.35">
      <c r="D9" s="3"/>
    </row>
    <row r="10" spans="2:31" ht="30" customHeight="1" thickBot="1" x14ac:dyDescent="0.35">
      <c r="B10" s="311" t="s">
        <v>94</v>
      </c>
      <c r="C10" s="312"/>
      <c r="D10" s="294" t="s">
        <v>96</v>
      </c>
      <c r="E10" s="295"/>
      <c r="F10" s="295"/>
      <c r="G10" s="296"/>
      <c r="H10" s="312" t="s">
        <v>97</v>
      </c>
      <c r="I10" s="312"/>
      <c r="J10" s="312" t="s">
        <v>98</v>
      </c>
      <c r="K10" s="312"/>
      <c r="L10" s="302" t="s">
        <v>99</v>
      </c>
      <c r="M10" s="303"/>
      <c r="N10" s="311" t="s">
        <v>34</v>
      </c>
      <c r="O10" s="312"/>
      <c r="P10" s="327"/>
      <c r="Q10" s="323" t="s">
        <v>27</v>
      </c>
      <c r="R10" s="370" t="s">
        <v>21</v>
      </c>
      <c r="S10" s="371"/>
      <c r="T10" s="371"/>
      <c r="U10" s="371"/>
      <c r="V10" s="371"/>
      <c r="W10" s="371"/>
      <c r="X10" s="372"/>
      <c r="Y10" s="354">
        <v>2018</v>
      </c>
      <c r="Z10" s="355"/>
      <c r="AA10" s="356" t="s">
        <v>35</v>
      </c>
      <c r="AB10" s="357"/>
      <c r="AC10" s="357"/>
      <c r="AD10" s="357"/>
      <c r="AE10" s="336" t="s">
        <v>33</v>
      </c>
    </row>
    <row r="11" spans="2:31" ht="30" customHeight="1" thickBot="1" x14ac:dyDescent="0.35">
      <c r="B11" s="313"/>
      <c r="C11" s="273"/>
      <c r="D11" s="297"/>
      <c r="E11" s="298"/>
      <c r="F11" s="298"/>
      <c r="G11" s="299"/>
      <c r="H11" s="273"/>
      <c r="I11" s="273"/>
      <c r="J11" s="273"/>
      <c r="K11" s="273"/>
      <c r="L11" s="304"/>
      <c r="M11" s="305"/>
      <c r="N11" s="313" t="s">
        <v>10</v>
      </c>
      <c r="O11" s="273"/>
      <c r="P11" s="316"/>
      <c r="Q11" s="324"/>
      <c r="R11" s="319" t="s">
        <v>24</v>
      </c>
      <c r="S11" s="272"/>
      <c r="T11" s="320" t="s">
        <v>25</v>
      </c>
      <c r="U11" s="320"/>
      <c r="V11" s="320"/>
      <c r="W11" s="320"/>
      <c r="X11" s="328" t="s">
        <v>26</v>
      </c>
      <c r="Y11" s="368" t="s">
        <v>28</v>
      </c>
      <c r="Z11" s="369"/>
      <c r="AA11" s="352" t="s">
        <v>31</v>
      </c>
      <c r="AB11" s="353"/>
      <c r="AC11" s="353" t="s">
        <v>32</v>
      </c>
      <c r="AD11" s="353"/>
      <c r="AE11" s="337"/>
    </row>
    <row r="12" spans="2:31" ht="22.5" customHeight="1" x14ac:dyDescent="0.3">
      <c r="B12" s="314" t="s">
        <v>19</v>
      </c>
      <c r="C12" s="272" t="s">
        <v>0</v>
      </c>
      <c r="D12" s="274" t="s">
        <v>19</v>
      </c>
      <c r="E12" s="272" t="s">
        <v>0</v>
      </c>
      <c r="F12" s="292" t="s">
        <v>106</v>
      </c>
      <c r="G12" s="292" t="s">
        <v>107</v>
      </c>
      <c r="H12" s="274" t="s">
        <v>19</v>
      </c>
      <c r="I12" s="272" t="s">
        <v>0</v>
      </c>
      <c r="J12" s="274" t="s">
        <v>19</v>
      </c>
      <c r="K12" s="272" t="s">
        <v>0</v>
      </c>
      <c r="L12" s="320" t="s">
        <v>30</v>
      </c>
      <c r="M12" s="300" t="s">
        <v>110</v>
      </c>
      <c r="N12" s="272">
        <v>2017</v>
      </c>
      <c r="O12" s="272">
        <v>2018</v>
      </c>
      <c r="P12" s="317">
        <v>2019</v>
      </c>
      <c r="Q12" s="324"/>
      <c r="R12" s="333" t="s">
        <v>22</v>
      </c>
      <c r="S12" s="335" t="s">
        <v>23</v>
      </c>
      <c r="T12" s="321">
        <v>2017</v>
      </c>
      <c r="U12" s="321">
        <v>2018</v>
      </c>
      <c r="V12" s="321"/>
      <c r="W12" s="321">
        <v>2019</v>
      </c>
      <c r="X12" s="329"/>
      <c r="Y12" s="348" t="s">
        <v>29</v>
      </c>
      <c r="Z12" s="350" t="s">
        <v>30</v>
      </c>
      <c r="AA12" s="331">
        <v>23</v>
      </c>
      <c r="AB12" s="321">
        <v>26</v>
      </c>
      <c r="AC12" s="321">
        <v>23</v>
      </c>
      <c r="AD12" s="321">
        <v>26</v>
      </c>
      <c r="AE12" s="337"/>
    </row>
    <row r="13" spans="2:31" ht="22.5" customHeight="1" thickBot="1" x14ac:dyDescent="0.35">
      <c r="B13" s="315"/>
      <c r="C13" s="273"/>
      <c r="D13" s="275"/>
      <c r="E13" s="273"/>
      <c r="F13" s="293"/>
      <c r="G13" s="293"/>
      <c r="H13" s="275"/>
      <c r="I13" s="273"/>
      <c r="J13" s="275"/>
      <c r="K13" s="273"/>
      <c r="L13" s="322"/>
      <c r="M13" s="301"/>
      <c r="N13" s="326"/>
      <c r="O13" s="326"/>
      <c r="P13" s="318"/>
      <c r="Q13" s="325"/>
      <c r="R13" s="334"/>
      <c r="S13" s="326"/>
      <c r="T13" s="322"/>
      <c r="U13" s="235" t="s">
        <v>49</v>
      </c>
      <c r="V13" s="235" t="s">
        <v>50</v>
      </c>
      <c r="W13" s="322"/>
      <c r="X13" s="330"/>
      <c r="Y13" s="349"/>
      <c r="Z13" s="351"/>
      <c r="AA13" s="332"/>
      <c r="AB13" s="322"/>
      <c r="AC13" s="322"/>
      <c r="AD13" s="322"/>
      <c r="AE13" s="338"/>
    </row>
    <row r="14" spans="2:31" ht="22.5" hidden="1" customHeight="1" x14ac:dyDescent="0.3">
      <c r="B14" s="230"/>
      <c r="C14" s="231"/>
      <c r="D14" s="214"/>
      <c r="E14" s="214"/>
      <c r="F14" s="214"/>
      <c r="G14" s="214"/>
      <c r="H14" s="215"/>
      <c r="I14" s="214"/>
      <c r="J14" s="215"/>
      <c r="K14" s="216"/>
      <c r="L14" s="180"/>
      <c r="M14" s="181"/>
      <c r="N14" s="26"/>
      <c r="O14" s="26"/>
      <c r="P14" s="26"/>
      <c r="Q14" s="26"/>
      <c r="R14" s="25"/>
      <c r="S14" s="119"/>
      <c r="T14" s="120"/>
      <c r="U14" s="120"/>
      <c r="V14" s="122"/>
      <c r="W14" s="122"/>
      <c r="X14" s="120"/>
      <c r="Y14" s="121"/>
      <c r="Z14" s="121"/>
      <c r="AA14" s="121"/>
      <c r="AB14" s="121"/>
      <c r="AC14" s="121"/>
      <c r="AD14" s="121"/>
      <c r="AE14" s="131"/>
    </row>
    <row r="15" spans="2:31" ht="22.5" hidden="1" customHeight="1" x14ac:dyDescent="0.3">
      <c r="B15" s="230"/>
      <c r="C15" s="231"/>
      <c r="D15" s="214"/>
      <c r="E15" s="214"/>
      <c r="F15" s="214"/>
      <c r="G15" s="214"/>
      <c r="H15" s="215"/>
      <c r="I15" s="214"/>
      <c r="J15" s="215"/>
      <c r="K15" s="216"/>
      <c r="L15" s="180"/>
      <c r="M15" s="181"/>
      <c r="N15" s="26"/>
      <c r="O15" s="26"/>
      <c r="P15" s="26"/>
      <c r="Q15" s="26"/>
      <c r="R15" s="25"/>
      <c r="S15" s="119"/>
      <c r="T15" s="120"/>
      <c r="U15" s="120"/>
      <c r="V15" s="122"/>
      <c r="W15" s="122"/>
      <c r="X15" s="120"/>
      <c r="Y15" s="121"/>
      <c r="Z15" s="121"/>
      <c r="AA15" s="121"/>
      <c r="AB15" s="121"/>
      <c r="AC15" s="121"/>
      <c r="AD15" s="121"/>
      <c r="AE15" s="131"/>
    </row>
    <row r="16" spans="2:31" ht="30" hidden="1" customHeight="1" x14ac:dyDescent="0.3">
      <c r="B16" s="230"/>
      <c r="C16" s="231"/>
      <c r="D16" s="214"/>
      <c r="E16" s="214"/>
      <c r="F16" s="214"/>
      <c r="G16" s="214"/>
      <c r="H16" s="215"/>
      <c r="I16" s="214"/>
      <c r="J16" s="215"/>
      <c r="K16" s="216"/>
      <c r="L16" s="180"/>
      <c r="M16" s="181"/>
      <c r="N16" s="26"/>
      <c r="O16" s="26"/>
      <c r="P16" s="26"/>
      <c r="Q16" s="26"/>
      <c r="R16" s="25"/>
      <c r="S16" s="119"/>
      <c r="T16" s="120"/>
      <c r="U16" s="120"/>
      <c r="V16" s="122"/>
      <c r="W16" s="122"/>
      <c r="X16" s="120"/>
      <c r="Y16" s="121"/>
      <c r="Z16" s="121"/>
      <c r="AA16" s="121"/>
      <c r="AB16" s="121"/>
      <c r="AC16" s="121"/>
      <c r="AD16" s="121"/>
      <c r="AE16" s="131"/>
    </row>
    <row r="17" spans="2:31" ht="22.5" hidden="1" customHeight="1" x14ac:dyDescent="0.3">
      <c r="B17" s="230"/>
      <c r="C17" s="231"/>
      <c r="D17" s="214"/>
      <c r="E17" s="214"/>
      <c r="F17" s="214"/>
      <c r="G17" s="214"/>
      <c r="H17" s="215"/>
      <c r="I17" s="214"/>
      <c r="J17" s="215"/>
      <c r="K17" s="216"/>
      <c r="L17" s="180"/>
      <c r="M17" s="181"/>
      <c r="N17" s="26"/>
      <c r="O17" s="26"/>
      <c r="P17" s="26"/>
      <c r="Q17" s="26"/>
      <c r="R17" s="25"/>
      <c r="S17" s="119"/>
      <c r="T17" s="120"/>
      <c r="U17" s="120"/>
      <c r="V17" s="122"/>
      <c r="W17" s="122"/>
      <c r="X17" s="120"/>
      <c r="Y17" s="121"/>
      <c r="Z17" s="121"/>
      <c r="AA17" s="121"/>
      <c r="AB17" s="121"/>
      <c r="AC17" s="121"/>
      <c r="AD17" s="121"/>
      <c r="AE17" s="131"/>
    </row>
    <row r="18" spans="2:31" ht="22.5" hidden="1" customHeight="1" x14ac:dyDescent="0.3">
      <c r="B18" s="230"/>
      <c r="C18" s="231"/>
      <c r="D18" s="214"/>
      <c r="E18" s="214"/>
      <c r="F18" s="214"/>
      <c r="G18" s="214"/>
      <c r="H18" s="215"/>
      <c r="I18" s="214"/>
      <c r="J18" s="215"/>
      <c r="K18" s="216"/>
      <c r="L18" s="180"/>
      <c r="M18" s="181"/>
      <c r="N18" s="26"/>
      <c r="O18" s="26"/>
      <c r="P18" s="26"/>
      <c r="Q18" s="26"/>
      <c r="R18" s="25"/>
      <c r="S18" s="119"/>
      <c r="T18" s="120"/>
      <c r="U18" s="120"/>
      <c r="V18" s="122"/>
      <c r="W18" s="122"/>
      <c r="X18" s="120"/>
      <c r="Y18" s="121"/>
      <c r="Z18" s="121"/>
      <c r="AA18" s="121"/>
      <c r="AB18" s="121"/>
      <c r="AC18" s="121"/>
      <c r="AD18" s="121"/>
      <c r="AE18" s="131"/>
    </row>
    <row r="19" spans="2:31" ht="22.5" hidden="1" customHeight="1" x14ac:dyDescent="0.3">
      <c r="B19" s="230"/>
      <c r="C19" s="231"/>
      <c r="D19" s="214"/>
      <c r="E19" s="214"/>
      <c r="F19" s="214"/>
      <c r="G19" s="214"/>
      <c r="H19" s="215"/>
      <c r="I19" s="214"/>
      <c r="J19" s="215"/>
      <c r="K19" s="216"/>
      <c r="L19" s="180"/>
      <c r="M19" s="181"/>
      <c r="N19" s="26"/>
      <c r="O19" s="26"/>
      <c r="P19" s="26"/>
      <c r="Q19" s="26"/>
      <c r="R19" s="25"/>
      <c r="S19" s="119"/>
      <c r="T19" s="120"/>
      <c r="U19" s="120"/>
      <c r="V19" s="122"/>
      <c r="W19" s="122"/>
      <c r="X19" s="120"/>
      <c r="Y19" s="121"/>
      <c r="Z19" s="121"/>
      <c r="AA19" s="121"/>
      <c r="AB19" s="121"/>
      <c r="AC19" s="121"/>
      <c r="AD19" s="121"/>
      <c r="AE19" s="131"/>
    </row>
    <row r="20" spans="2:31" ht="22.5" hidden="1" customHeight="1" x14ac:dyDescent="0.3">
      <c r="B20" s="230"/>
      <c r="C20" s="231"/>
      <c r="D20" s="214"/>
      <c r="E20" s="214"/>
      <c r="F20" s="214"/>
      <c r="G20" s="214"/>
      <c r="H20" s="215"/>
      <c r="I20" s="214"/>
      <c r="J20" s="215"/>
      <c r="K20" s="216"/>
      <c r="L20" s="180"/>
      <c r="M20" s="181"/>
      <c r="N20" s="26"/>
      <c r="O20" s="26"/>
      <c r="P20" s="26"/>
      <c r="Q20" s="26"/>
      <c r="R20" s="25"/>
      <c r="S20" s="119"/>
      <c r="T20" s="120"/>
      <c r="U20" s="120"/>
      <c r="V20" s="122"/>
      <c r="W20" s="122"/>
      <c r="X20" s="120"/>
      <c r="Y20" s="121"/>
      <c r="Z20" s="121"/>
      <c r="AA20" s="121"/>
      <c r="AB20" s="121"/>
      <c r="AC20" s="121"/>
      <c r="AD20" s="121"/>
      <c r="AE20" s="131"/>
    </row>
    <row r="21" spans="2:31" ht="30" hidden="1" customHeight="1" x14ac:dyDescent="0.3">
      <c r="B21" s="230"/>
      <c r="C21" s="231"/>
      <c r="D21" s="214"/>
      <c r="E21" s="214"/>
      <c r="F21" s="214"/>
      <c r="G21" s="214"/>
      <c r="H21" s="215"/>
      <c r="I21" s="214"/>
      <c r="J21" s="215"/>
      <c r="K21" s="216"/>
      <c r="L21" s="180"/>
      <c r="M21" s="181"/>
      <c r="N21" s="26"/>
      <c r="O21" s="26"/>
      <c r="P21" s="26"/>
      <c r="Q21" s="26"/>
      <c r="R21" s="25"/>
      <c r="S21" s="119"/>
      <c r="T21" s="120"/>
      <c r="U21" s="120"/>
      <c r="V21" s="122"/>
      <c r="W21" s="122"/>
      <c r="X21" s="120"/>
      <c r="Y21" s="121"/>
      <c r="Z21" s="121"/>
      <c r="AA21" s="121"/>
      <c r="AB21" s="121"/>
      <c r="AC21" s="121"/>
      <c r="AD21" s="121"/>
      <c r="AE21" s="131"/>
    </row>
    <row r="22" spans="2:31" ht="30" hidden="1" customHeight="1" x14ac:dyDescent="0.3">
      <c r="B22" s="230"/>
      <c r="C22" s="231"/>
      <c r="D22" s="214"/>
      <c r="E22" s="214"/>
      <c r="F22" s="214"/>
      <c r="G22" s="214"/>
      <c r="H22" s="215"/>
      <c r="I22" s="214"/>
      <c r="J22" s="215"/>
      <c r="K22" s="216"/>
      <c r="L22" s="180"/>
      <c r="M22" s="181"/>
      <c r="N22" s="26"/>
      <c r="O22" s="26"/>
      <c r="P22" s="26"/>
      <c r="Q22" s="26"/>
      <c r="R22" s="25"/>
      <c r="S22" s="119"/>
      <c r="T22" s="120"/>
      <c r="U22" s="120"/>
      <c r="V22" s="122"/>
      <c r="W22" s="122"/>
      <c r="X22" s="120"/>
      <c r="Y22" s="121"/>
      <c r="Z22" s="121"/>
      <c r="AA22" s="121"/>
      <c r="AB22" s="121"/>
      <c r="AC22" s="121"/>
      <c r="AD22" s="121"/>
      <c r="AE22" s="131"/>
    </row>
    <row r="23" spans="2:31" ht="22.5" hidden="1" customHeight="1" x14ac:dyDescent="0.3">
      <c r="B23" s="230"/>
      <c r="C23" s="231"/>
      <c r="D23" s="214"/>
      <c r="E23" s="214"/>
      <c r="F23" s="214"/>
      <c r="G23" s="214"/>
      <c r="H23" s="215"/>
      <c r="I23" s="214"/>
      <c r="J23" s="215"/>
      <c r="K23" s="216"/>
      <c r="L23" s="180"/>
      <c r="M23" s="181"/>
      <c r="N23" s="26"/>
      <c r="O23" s="26"/>
      <c r="P23" s="26"/>
      <c r="Q23" s="26"/>
      <c r="R23" s="25"/>
      <c r="S23" s="119"/>
      <c r="T23" s="120"/>
      <c r="U23" s="120"/>
      <c r="V23" s="122"/>
      <c r="W23" s="122"/>
      <c r="X23" s="120"/>
      <c r="Y23" s="121"/>
      <c r="Z23" s="121"/>
      <c r="AA23" s="121"/>
      <c r="AB23" s="121"/>
      <c r="AC23" s="121"/>
      <c r="AD23" s="121"/>
      <c r="AE23" s="131"/>
    </row>
    <row r="24" spans="2:31" ht="22.5" hidden="1" customHeight="1" x14ac:dyDescent="0.3">
      <c r="B24" s="230"/>
      <c r="C24" s="231"/>
      <c r="D24" s="214"/>
      <c r="E24" s="214"/>
      <c r="F24" s="231"/>
      <c r="G24" s="231"/>
      <c r="H24" s="215"/>
      <c r="I24" s="214"/>
      <c r="J24" s="215"/>
      <c r="K24" s="214"/>
      <c r="L24" s="182" t="s">
        <v>11</v>
      </c>
      <c r="M24" s="183"/>
      <c r="N24" s="28"/>
      <c r="O24" s="28"/>
      <c r="P24" s="28"/>
      <c r="Q24" s="28"/>
      <c r="R24" s="21"/>
      <c r="S24" s="10"/>
      <c r="T24" s="15"/>
      <c r="U24" s="15"/>
      <c r="V24" s="15"/>
      <c r="W24" s="15"/>
      <c r="X24" s="15"/>
      <c r="Y24" s="18"/>
      <c r="Z24" s="18"/>
      <c r="AA24" s="18"/>
      <c r="AB24" s="18"/>
      <c r="AC24" s="18"/>
      <c r="AD24" s="18"/>
      <c r="AE24" s="136"/>
    </row>
    <row r="25" spans="2:31" ht="22.5" hidden="1" customHeight="1" x14ac:dyDescent="0.3">
      <c r="B25" s="230"/>
      <c r="C25" s="231"/>
      <c r="D25" s="214"/>
      <c r="E25" s="214"/>
      <c r="F25" s="231"/>
      <c r="G25" s="231"/>
      <c r="H25" s="215"/>
      <c r="I25" s="214"/>
      <c r="J25" s="215"/>
      <c r="K25" s="214"/>
      <c r="L25" s="255" t="s">
        <v>17</v>
      </c>
      <c r="M25" s="256"/>
      <c r="N25" s="7"/>
      <c r="O25" s="7"/>
      <c r="P25" s="7" t="s">
        <v>20</v>
      </c>
      <c r="Q25" s="7"/>
      <c r="R25" s="22"/>
      <c r="S25" s="8"/>
      <c r="T25" s="17"/>
      <c r="U25" s="17"/>
      <c r="V25" s="17"/>
      <c r="W25" s="17"/>
      <c r="X25" s="17"/>
      <c r="Y25" s="13"/>
      <c r="Z25" s="13"/>
      <c r="AA25" s="13"/>
      <c r="AB25" s="13"/>
      <c r="AC25" s="13"/>
      <c r="AD25" s="13"/>
      <c r="AE25" s="20"/>
    </row>
    <row r="26" spans="2:31" ht="22.5" hidden="1" customHeight="1" x14ac:dyDescent="0.3">
      <c r="B26" s="142"/>
      <c r="C26" s="141"/>
      <c r="D26" s="217"/>
      <c r="E26" s="217"/>
      <c r="F26" s="141"/>
      <c r="G26" s="141"/>
      <c r="H26" s="218"/>
      <c r="I26" s="217"/>
      <c r="J26" s="218"/>
      <c r="K26" s="217"/>
      <c r="L26" s="184" t="s">
        <v>18</v>
      </c>
      <c r="M26" s="185"/>
      <c r="N26" s="11"/>
      <c r="O26" s="11"/>
      <c r="P26" s="27" t="s">
        <v>20</v>
      </c>
      <c r="Q26" s="27"/>
      <c r="R26" s="11"/>
      <c r="S26" s="12"/>
      <c r="T26" s="16"/>
      <c r="U26" s="16"/>
      <c r="V26" s="16"/>
      <c r="W26" s="16"/>
      <c r="X26" s="16"/>
      <c r="Y26" s="19"/>
      <c r="Z26" s="19"/>
      <c r="AA26" s="19"/>
      <c r="AB26" s="19"/>
      <c r="AC26" s="19"/>
      <c r="AD26" s="19"/>
      <c r="AE26" s="138"/>
    </row>
    <row r="27" spans="2:31" ht="49.5" customHeight="1" x14ac:dyDescent="0.3">
      <c r="B27" s="361" t="s">
        <v>79</v>
      </c>
      <c r="C27" s="364" t="s">
        <v>80</v>
      </c>
      <c r="D27" s="367">
        <v>4</v>
      </c>
      <c r="E27" s="359" t="s">
        <v>82</v>
      </c>
      <c r="F27" s="359" t="s">
        <v>118</v>
      </c>
      <c r="G27" s="359" t="s">
        <v>119</v>
      </c>
      <c r="H27" s="379" t="s">
        <v>4</v>
      </c>
      <c r="I27" s="359" t="s">
        <v>83</v>
      </c>
      <c r="J27" s="379" t="s">
        <v>8</v>
      </c>
      <c r="K27" s="359" t="s">
        <v>183</v>
      </c>
      <c r="L27" s="260" t="s">
        <v>177</v>
      </c>
      <c r="M27" s="188"/>
      <c r="N27" s="189"/>
      <c r="O27" s="189"/>
      <c r="P27" s="189"/>
      <c r="Q27" s="189"/>
      <c r="R27" s="190"/>
      <c r="S27" s="190"/>
      <c r="T27" s="191"/>
      <c r="U27" s="191"/>
      <c r="V27" s="191"/>
      <c r="W27" s="191"/>
      <c r="X27" s="191"/>
      <c r="Y27" s="192"/>
      <c r="Z27" s="192"/>
      <c r="AA27" s="192"/>
      <c r="AB27" s="192"/>
      <c r="AC27" s="192"/>
      <c r="AD27" s="192"/>
      <c r="AE27" s="193"/>
    </row>
    <row r="28" spans="2:31" ht="22.5" customHeight="1" x14ac:dyDescent="0.3">
      <c r="B28" s="362"/>
      <c r="C28" s="365"/>
      <c r="D28" s="367"/>
      <c r="E28" s="360"/>
      <c r="F28" s="360"/>
      <c r="G28" s="360"/>
      <c r="H28" s="380"/>
      <c r="I28" s="360"/>
      <c r="J28" s="380"/>
      <c r="K28" s="360"/>
      <c r="L28" s="261" t="s">
        <v>170</v>
      </c>
      <c r="M28" s="194" t="s">
        <v>111</v>
      </c>
      <c r="N28" s="195"/>
      <c r="O28" s="195" t="s">
        <v>173</v>
      </c>
      <c r="P28" s="195"/>
      <c r="Q28" s="195"/>
      <c r="R28" s="196"/>
      <c r="S28" s="196"/>
      <c r="T28" s="197"/>
      <c r="U28" s="197"/>
      <c r="V28" s="197">
        <v>35357</v>
      </c>
      <c r="W28" s="197"/>
      <c r="X28" s="197"/>
      <c r="Y28" s="198"/>
      <c r="Z28" s="198"/>
      <c r="AA28" s="198"/>
      <c r="AB28" s="198"/>
      <c r="AC28" s="198"/>
      <c r="AD28" s="198"/>
      <c r="AE28" s="199"/>
    </row>
    <row r="29" spans="2:31" ht="22.5" customHeight="1" x14ac:dyDescent="0.3">
      <c r="B29" s="362"/>
      <c r="C29" s="365"/>
      <c r="D29" s="367"/>
      <c r="E29" s="360"/>
      <c r="F29" s="360"/>
      <c r="G29" s="360"/>
      <c r="H29" s="380"/>
      <c r="I29" s="360"/>
      <c r="J29" s="380"/>
      <c r="K29" s="360"/>
      <c r="L29" s="261" t="s">
        <v>171</v>
      </c>
      <c r="M29" s="200" t="s">
        <v>111</v>
      </c>
      <c r="N29" s="195"/>
      <c r="O29" s="195"/>
      <c r="P29" s="195" t="s">
        <v>173</v>
      </c>
      <c r="Q29" s="195"/>
      <c r="R29" s="196"/>
      <c r="S29" s="196"/>
      <c r="T29" s="201"/>
      <c r="U29" s="201"/>
      <c r="V29" s="201"/>
      <c r="W29" s="201">
        <v>235000</v>
      </c>
      <c r="X29" s="201"/>
      <c r="Y29" s="198"/>
      <c r="Z29" s="198"/>
      <c r="AA29" s="198"/>
      <c r="AB29" s="198"/>
      <c r="AC29" s="201"/>
      <c r="AD29" s="198"/>
      <c r="AE29" s="202"/>
    </row>
    <row r="30" spans="2:31" ht="22.5" customHeight="1" thickBot="1" x14ac:dyDescent="0.35">
      <c r="B30" s="362"/>
      <c r="C30" s="365"/>
      <c r="D30" s="367"/>
      <c r="E30" s="397"/>
      <c r="F30" s="397"/>
      <c r="G30" s="397"/>
      <c r="H30" s="396"/>
      <c r="I30" s="397"/>
      <c r="J30" s="396"/>
      <c r="K30" s="397"/>
      <c r="L30" s="261" t="s">
        <v>172</v>
      </c>
      <c r="M30" s="200" t="s">
        <v>111</v>
      </c>
      <c r="N30" s="195"/>
      <c r="O30" s="195"/>
      <c r="P30" s="195" t="s">
        <v>173</v>
      </c>
      <c r="Q30" s="195"/>
      <c r="R30" s="196"/>
      <c r="S30" s="196"/>
      <c r="T30" s="201"/>
      <c r="U30" s="201"/>
      <c r="V30" s="201"/>
      <c r="W30" s="201">
        <v>27680</v>
      </c>
      <c r="X30" s="201"/>
      <c r="Y30" s="198"/>
      <c r="Z30" s="198"/>
      <c r="AA30" s="198"/>
      <c r="AB30" s="198"/>
      <c r="AC30" s="198"/>
      <c r="AD30" s="198"/>
      <c r="AE30" s="199"/>
    </row>
    <row r="31" spans="2:31" ht="120" customHeight="1" thickBot="1" x14ac:dyDescent="0.35">
      <c r="B31" s="363"/>
      <c r="C31" s="366"/>
      <c r="D31" s="244">
        <v>5</v>
      </c>
      <c r="E31" s="245" t="s">
        <v>81</v>
      </c>
      <c r="F31" s="245" t="s">
        <v>120</v>
      </c>
      <c r="G31" s="245" t="s">
        <v>121</v>
      </c>
      <c r="H31" s="262" t="s">
        <v>5</v>
      </c>
      <c r="I31" s="245" t="s">
        <v>84</v>
      </c>
      <c r="J31" s="262" t="s">
        <v>9</v>
      </c>
      <c r="K31" s="263" t="s">
        <v>85</v>
      </c>
      <c r="L31" s="246" t="s">
        <v>178</v>
      </c>
      <c r="M31" s="247"/>
      <c r="N31" s="248"/>
      <c r="O31" s="248"/>
      <c r="P31" s="248"/>
      <c r="Q31" s="248"/>
      <c r="R31" s="249"/>
      <c r="S31" s="249"/>
      <c r="T31" s="250"/>
      <c r="U31" s="250"/>
      <c r="V31" s="250"/>
      <c r="W31" s="250"/>
      <c r="X31" s="250"/>
      <c r="Y31" s="251"/>
      <c r="Z31" s="251"/>
      <c r="AA31" s="251"/>
      <c r="AB31" s="251"/>
      <c r="AC31" s="251"/>
      <c r="AD31" s="251"/>
      <c r="AE31" s="252"/>
    </row>
    <row r="32" spans="2:31" ht="30" customHeight="1" x14ac:dyDescent="0.3">
      <c r="B32" s="219"/>
      <c r="C32" s="145"/>
      <c r="D32" s="145"/>
      <c r="E32" s="144"/>
      <c r="F32" s="144"/>
      <c r="G32" s="144"/>
      <c r="H32" s="242"/>
      <c r="I32" s="144"/>
      <c r="J32" s="242"/>
      <c r="K32" s="145"/>
      <c r="L32" s="186"/>
      <c r="M32" s="187"/>
      <c r="N32" s="9"/>
      <c r="O32" s="9"/>
      <c r="P32" s="9"/>
      <c r="Q32" s="9"/>
      <c r="R32" s="6"/>
      <c r="S32" s="6"/>
      <c r="T32" s="139"/>
      <c r="U32" s="139"/>
      <c r="V32" s="139"/>
      <c r="W32" s="139"/>
      <c r="X32" s="139"/>
      <c r="Y32" s="140"/>
      <c r="Z32" s="140"/>
      <c r="AA32" s="140"/>
      <c r="AB32" s="140"/>
      <c r="AC32" s="140"/>
      <c r="AD32" s="140"/>
      <c r="AE32" s="140"/>
    </row>
    <row r="33" spans="2:7" x14ac:dyDescent="0.3">
      <c r="B33" s="309" t="s">
        <v>105</v>
      </c>
      <c r="C33" s="309"/>
      <c r="D33" s="253"/>
      <c r="E33" s="253"/>
      <c r="F33" s="253"/>
      <c r="G33" s="253"/>
    </row>
    <row r="34" spans="2:7" ht="26.25" customHeight="1" x14ac:dyDescent="0.3">
      <c r="B34" s="259" t="s">
        <v>100</v>
      </c>
      <c r="C34" s="310" t="s">
        <v>208</v>
      </c>
      <c r="D34" s="310"/>
      <c r="E34" s="258" t="s">
        <v>206</v>
      </c>
      <c r="F34" s="257" t="s">
        <v>207</v>
      </c>
      <c r="G34" s="257"/>
    </row>
    <row r="35" spans="2:7" x14ac:dyDescent="0.3">
      <c r="B35" s="259" t="s">
        <v>101</v>
      </c>
      <c r="C35" s="267" t="s">
        <v>209</v>
      </c>
      <c r="D35" s="267"/>
      <c r="E35" s="258" t="s">
        <v>212</v>
      </c>
      <c r="F35" s="268" t="s">
        <v>211</v>
      </c>
      <c r="G35" s="268"/>
    </row>
    <row r="36" spans="2:7" x14ac:dyDescent="0.3">
      <c r="B36" s="259" t="s">
        <v>102</v>
      </c>
      <c r="C36" s="267" t="s">
        <v>209</v>
      </c>
      <c r="D36" s="267"/>
      <c r="E36" s="258" t="s">
        <v>210</v>
      </c>
      <c r="F36" s="268" t="s">
        <v>211</v>
      </c>
      <c r="G36" s="268"/>
    </row>
    <row r="37" spans="2:7" x14ac:dyDescent="0.3">
      <c r="B37" s="259" t="s">
        <v>103</v>
      </c>
      <c r="C37" s="267" t="s">
        <v>209</v>
      </c>
      <c r="D37" s="267"/>
      <c r="E37" s="258" t="s">
        <v>213</v>
      </c>
      <c r="F37" s="268" t="s">
        <v>211</v>
      </c>
      <c r="G37" s="268"/>
    </row>
    <row r="38" spans="2:7" ht="25.5" x14ac:dyDescent="0.3">
      <c r="B38" s="270" t="s">
        <v>104</v>
      </c>
      <c r="C38" s="269" t="s">
        <v>209</v>
      </c>
      <c r="D38" s="269"/>
      <c r="E38" s="258" t="s">
        <v>214</v>
      </c>
      <c r="F38" s="268" t="s">
        <v>211</v>
      </c>
      <c r="G38" s="268"/>
    </row>
    <row r="39" spans="2:7" x14ac:dyDescent="0.3">
      <c r="B39" s="270"/>
      <c r="C39" s="269"/>
      <c r="D39" s="269"/>
      <c r="E39" s="258" t="s">
        <v>215</v>
      </c>
      <c r="F39" s="268" t="s">
        <v>211</v>
      </c>
      <c r="G39" s="268"/>
    </row>
    <row r="40" spans="2:7" x14ac:dyDescent="0.3">
      <c r="B40" s="270"/>
      <c r="C40" s="269"/>
      <c r="D40" s="269"/>
      <c r="E40" s="258" t="s">
        <v>216</v>
      </c>
      <c r="F40" s="268" t="s">
        <v>211</v>
      </c>
      <c r="G40" s="268"/>
    </row>
    <row r="41" spans="2:7" x14ac:dyDescent="0.3">
      <c r="B41" s="270"/>
      <c r="C41" s="269"/>
      <c r="D41" s="269"/>
      <c r="E41" s="258" t="s">
        <v>217</v>
      </c>
      <c r="F41" s="268" t="s">
        <v>211</v>
      </c>
      <c r="G41" s="268"/>
    </row>
  </sheetData>
  <mergeCells count="72">
    <mergeCell ref="H27:H30"/>
    <mergeCell ref="I27:I30"/>
    <mergeCell ref="J27:J30"/>
    <mergeCell ref="K27:K30"/>
    <mergeCell ref="B27:B31"/>
    <mergeCell ref="C27:C31"/>
    <mergeCell ref="D27:D30"/>
    <mergeCell ref="E27:E30"/>
    <mergeCell ref="F27:F30"/>
    <mergeCell ref="G27:G30"/>
    <mergeCell ref="K12:K13"/>
    <mergeCell ref="L12:L13"/>
    <mergeCell ref="M12:M13"/>
    <mergeCell ref="N12:N13"/>
    <mergeCell ref="AD12:AD13"/>
    <mergeCell ref="P12:P13"/>
    <mergeCell ref="R12:R13"/>
    <mergeCell ref="S12:S13"/>
    <mergeCell ref="T12:T13"/>
    <mergeCell ref="U12:V12"/>
    <mergeCell ref="W12:W13"/>
    <mergeCell ref="Y12:Y13"/>
    <mergeCell ref="Z12:Z13"/>
    <mergeCell ref="AA12:AA13"/>
    <mergeCell ref="AB12:AB13"/>
    <mergeCell ref="AC12:AC13"/>
    <mergeCell ref="O12:O13"/>
    <mergeCell ref="AA11:AB11"/>
    <mergeCell ref="AC11:AD11"/>
    <mergeCell ref="B12:B13"/>
    <mergeCell ref="C12:C13"/>
    <mergeCell ref="D12:D13"/>
    <mergeCell ref="E12:E13"/>
    <mergeCell ref="F12:F13"/>
    <mergeCell ref="G12:G13"/>
    <mergeCell ref="H12:H13"/>
    <mergeCell ref="I12:I13"/>
    <mergeCell ref="Q10:Q13"/>
    <mergeCell ref="R10:X10"/>
    <mergeCell ref="Y10:Z10"/>
    <mergeCell ref="AA10:AD10"/>
    <mergeCell ref="J12:J13"/>
    <mergeCell ref="B2:AE2"/>
    <mergeCell ref="B4:AE4"/>
    <mergeCell ref="B6:AE6"/>
    <mergeCell ref="B8:AE8"/>
    <mergeCell ref="B10:C11"/>
    <mergeCell ref="D10:G11"/>
    <mergeCell ref="H10:I11"/>
    <mergeCell ref="J10:K11"/>
    <mergeCell ref="L10:M11"/>
    <mergeCell ref="N10:P10"/>
    <mergeCell ref="AE10:AE13"/>
    <mergeCell ref="N11:P11"/>
    <mergeCell ref="R11:S11"/>
    <mergeCell ref="T11:W11"/>
    <mergeCell ref="X11:X13"/>
    <mergeCell ref="Y11:Z11"/>
    <mergeCell ref="B33:C33"/>
    <mergeCell ref="C34:D34"/>
    <mergeCell ref="C35:D35"/>
    <mergeCell ref="F35:G35"/>
    <mergeCell ref="C36:D36"/>
    <mergeCell ref="F36:G36"/>
    <mergeCell ref="C37:D37"/>
    <mergeCell ref="F37:G37"/>
    <mergeCell ref="B38:B41"/>
    <mergeCell ref="C38:D41"/>
    <mergeCell ref="F38:G38"/>
    <mergeCell ref="F39:G39"/>
    <mergeCell ref="F40:G40"/>
    <mergeCell ref="F41:G41"/>
  </mergeCells>
  <pageMargins left="0.6" right="0.23622047244094491" top="0.43307086614173229" bottom="0.31496062992125984" header="0.31496062992125984" footer="0.19685039370078741"/>
  <pageSetup paperSize="8"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General</vt:lpstr>
      <vt:lpstr>OE1</vt:lpstr>
      <vt:lpstr>OE2</vt:lpstr>
      <vt:lpstr>OE4</vt:lpstr>
      <vt:lpstr>General!Títulos_a_imprimir</vt:lpstr>
      <vt:lpstr>'OE1'!Títulos_a_imprimir</vt:lpstr>
      <vt:lpstr>'OE2'!Títulos_a_imprimir</vt:lpstr>
      <vt:lpstr>'OE4'!Títulos_a_imprimir</vt:lpstr>
    </vt:vector>
  </TitlesOfParts>
  <Company>UNU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Erick Capcha Rios</dc:creator>
  <cp:lastModifiedBy>Sra. Irma</cp:lastModifiedBy>
  <cp:lastPrinted>2018-10-10T17:45:16Z</cp:lastPrinted>
  <dcterms:created xsi:type="dcterms:W3CDTF">2018-10-04T16:21:46Z</dcterms:created>
  <dcterms:modified xsi:type="dcterms:W3CDTF">2018-10-10T17:47:54Z</dcterms:modified>
</cp:coreProperties>
</file>